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2B78FD71-E970-4507-B467-C5943843BF4E}" xr6:coauthVersionLast="47" xr6:coauthVersionMax="47" xr10:uidLastSave="{E03013C7-40C3-4C8A-90EB-7D691987163B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<sst xmlns="http://schemas.openxmlformats.org/spreadsheetml/2006/main" count="230" uniqueCount="69">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</sst>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2" max="2" width="14.375" customWidth="1"/>
    <col min="4" max="4" width="43.125" customWidth="1"/>
  </cols>
  <sheetData>
    <row r="18" spans="1:7" ht="14.25" x14ac:dyDescent="0.2">
      <c r="A18" s="1"/>
      <c r="B18" s="17" t="s">
        <v>0</v>
      </c>
      <c r="C18" s="17"/>
      <c r="D18" s="17"/>
    </row>
    <row r="19" spans="1:7" ht="14.25" x14ac:dyDescent="0.2">
      <c r="A19" s="1"/>
      <c r="B19" s="17" t="s">
        <v>1</v>
      </c>
      <c r="C19" s="17"/>
      <c r="D19" s="17"/>
      <c r="E19" s="17"/>
      <c r="F19" s="17"/>
      <c r="G19" s="17"/>
    </row>
    <row r="20" spans="1:7" ht="14.25" x14ac:dyDescent="0.2">
      <c r="A20" s="1"/>
      <c r="B20" s="17" t="s">
        <v>39</v>
      </c>
      <c r="C20" s="17"/>
      <c r="D20" s="17"/>
    </row>
    <row r="21" spans="1:7" ht="14.25" x14ac:dyDescent="0.2">
      <c r="A21" s="1"/>
      <c r="B21" s="17" t="s">
        <v>45</v>
      </c>
      <c r="C21" s="17"/>
      <c r="D21" s="17"/>
    </row>
    <row r="22" spans="1:7" ht="14.25" x14ac:dyDescent="0.2">
      <c r="A22" s="1"/>
      <c r="B22" s="17" t="s">
        <v>2</v>
      </c>
      <c r="C22" s="17"/>
      <c r="D22" s="17"/>
    </row>
    <row r="23" spans="1:7" ht="14.25" x14ac:dyDescent="0.2">
      <c r="A23" s="1"/>
      <c r="B23" s="17" t="s">
        <v>3</v>
      </c>
      <c r="C23" s="17"/>
      <c r="D23" s="17"/>
    </row>
    <row r="24" spans="1:7" ht="14.25" x14ac:dyDescent="0.2">
      <c r="A24" s="1"/>
      <c r="B24" s="17" t="s">
        <v>4</v>
      </c>
      <c r="C24" s="17"/>
      <c r="D24" s="17"/>
    </row>
    <row r="25" spans="1:7" ht="14.25" x14ac:dyDescent="0.2">
      <c r="A25" s="1"/>
      <c r="B25" s="17" t="s">
        <v>5</v>
      </c>
      <c r="C25" s="17"/>
      <c r="D25" s="17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00000000000001" customHeight="1" thickBot="1" x14ac:dyDescent="0.25">
      <c r="B11" s="2" t="s">
        <v>6</v>
      </c>
      <c r="C11" s="14">
        <v>1863</v>
      </c>
      <c r="D11" s="14">
        <v>36</v>
      </c>
      <c r="E11" s="14">
        <v>1694</v>
      </c>
      <c r="F11" s="14">
        <v>6238</v>
      </c>
      <c r="G11" s="14">
        <v>955</v>
      </c>
      <c r="H11" s="14">
        <v>31</v>
      </c>
      <c r="I11" s="14">
        <v>826</v>
      </c>
      <c r="J11" s="14">
        <v>4260</v>
      </c>
      <c r="K11" s="14">
        <v>908</v>
      </c>
      <c r="L11" s="14">
        <v>5</v>
      </c>
      <c r="M11" s="14">
        <v>868</v>
      </c>
      <c r="N11" s="14">
        <v>1978</v>
      </c>
    </row>
    <row r="12" spans="2:14" ht="20.100000000000001" customHeight="1" thickBot="1" x14ac:dyDescent="0.25">
      <c r="B12" s="3" t="s">
        <v>7</v>
      </c>
      <c r="C12" s="15">
        <v>286</v>
      </c>
      <c r="D12" s="15">
        <v>0</v>
      </c>
      <c r="E12" s="15">
        <v>257</v>
      </c>
      <c r="F12" s="15">
        <v>345</v>
      </c>
      <c r="G12" s="15">
        <v>213</v>
      </c>
      <c r="H12" s="15">
        <v>0</v>
      </c>
      <c r="I12" s="15">
        <v>192</v>
      </c>
      <c r="J12" s="15">
        <v>303</v>
      </c>
      <c r="K12" s="15">
        <v>73</v>
      </c>
      <c r="L12" s="15">
        <v>0</v>
      </c>
      <c r="M12" s="15">
        <v>65</v>
      </c>
      <c r="N12" s="15">
        <v>42</v>
      </c>
    </row>
    <row r="13" spans="2:14" ht="20.100000000000001" customHeight="1" thickBot="1" x14ac:dyDescent="0.25">
      <c r="B13" s="3" t="s">
        <v>8</v>
      </c>
      <c r="C13" s="15">
        <v>330</v>
      </c>
      <c r="D13" s="15">
        <v>0</v>
      </c>
      <c r="E13" s="15">
        <v>247</v>
      </c>
      <c r="F13" s="15">
        <v>708</v>
      </c>
      <c r="G13" s="15">
        <v>165</v>
      </c>
      <c r="H13" s="15">
        <v>0</v>
      </c>
      <c r="I13" s="15">
        <v>142</v>
      </c>
      <c r="J13" s="15">
        <v>469</v>
      </c>
      <c r="K13" s="15">
        <v>165</v>
      </c>
      <c r="L13" s="15">
        <v>0</v>
      </c>
      <c r="M13" s="15">
        <v>105</v>
      </c>
      <c r="N13" s="15">
        <v>239</v>
      </c>
    </row>
    <row r="14" spans="2:14" ht="20.100000000000001" customHeight="1" thickBot="1" x14ac:dyDescent="0.25">
      <c r="B14" s="3" t="s">
        <v>9</v>
      </c>
      <c r="C14" s="15">
        <v>317</v>
      </c>
      <c r="D14" s="15">
        <v>1</v>
      </c>
      <c r="E14" s="15">
        <v>352</v>
      </c>
      <c r="F14" s="15">
        <v>352</v>
      </c>
      <c r="G14" s="15">
        <v>267</v>
      </c>
      <c r="H14" s="15">
        <v>1</v>
      </c>
      <c r="I14" s="15">
        <v>289</v>
      </c>
      <c r="J14" s="15">
        <v>312</v>
      </c>
      <c r="K14" s="15">
        <v>50</v>
      </c>
      <c r="L14" s="15">
        <v>0</v>
      </c>
      <c r="M14" s="15">
        <v>63</v>
      </c>
      <c r="N14" s="15">
        <v>40</v>
      </c>
    </row>
    <row r="15" spans="2:14" ht="20.100000000000001" customHeight="1" thickBot="1" x14ac:dyDescent="0.25">
      <c r="B15" s="3" t="s">
        <v>10</v>
      </c>
      <c r="C15" s="15">
        <v>311</v>
      </c>
      <c r="D15" s="15">
        <v>1</v>
      </c>
      <c r="E15" s="15">
        <v>262</v>
      </c>
      <c r="F15" s="15">
        <v>486</v>
      </c>
      <c r="G15" s="15">
        <v>191</v>
      </c>
      <c r="H15" s="15">
        <v>1</v>
      </c>
      <c r="I15" s="15">
        <v>145</v>
      </c>
      <c r="J15" s="15">
        <v>341</v>
      </c>
      <c r="K15" s="15">
        <v>120</v>
      </c>
      <c r="L15" s="15">
        <v>0</v>
      </c>
      <c r="M15" s="15">
        <v>117</v>
      </c>
      <c r="N15" s="15">
        <v>145</v>
      </c>
    </row>
    <row r="16" spans="2:14" ht="20.100000000000001" customHeight="1" thickBot="1" x14ac:dyDescent="0.25">
      <c r="B16" s="3" t="s">
        <v>11</v>
      </c>
      <c r="C16" s="15">
        <v>107</v>
      </c>
      <c r="D16" s="15">
        <v>0</v>
      </c>
      <c r="E16" s="15">
        <v>115</v>
      </c>
      <c r="F16" s="15">
        <v>200</v>
      </c>
      <c r="G16" s="15">
        <v>44</v>
      </c>
      <c r="H16" s="15">
        <v>0</v>
      </c>
      <c r="I16" s="15">
        <v>45</v>
      </c>
      <c r="J16" s="15">
        <v>138</v>
      </c>
      <c r="K16" s="15">
        <v>63</v>
      </c>
      <c r="L16" s="15">
        <v>0</v>
      </c>
      <c r="M16" s="15">
        <v>70</v>
      </c>
      <c r="N16" s="15">
        <v>62</v>
      </c>
    </row>
    <row r="17" spans="2:14" ht="20.100000000000001" customHeight="1" thickBot="1" x14ac:dyDescent="0.25">
      <c r="B17" s="3" t="s">
        <v>12</v>
      </c>
      <c r="C17" s="15">
        <v>461</v>
      </c>
      <c r="D17" s="15">
        <v>3</v>
      </c>
      <c r="E17" s="15">
        <v>454</v>
      </c>
      <c r="F17" s="15">
        <v>581</v>
      </c>
      <c r="G17" s="15">
        <v>342</v>
      </c>
      <c r="H17" s="15">
        <v>2</v>
      </c>
      <c r="I17" s="15">
        <v>335</v>
      </c>
      <c r="J17" s="15">
        <v>500</v>
      </c>
      <c r="K17" s="15">
        <v>119</v>
      </c>
      <c r="L17" s="15">
        <v>1</v>
      </c>
      <c r="M17" s="15">
        <v>119</v>
      </c>
      <c r="N17" s="15">
        <v>81</v>
      </c>
    </row>
    <row r="18" spans="2:14" ht="20.100000000000001" customHeight="1" thickBot="1" x14ac:dyDescent="0.25">
      <c r="B18" s="3" t="s">
        <v>13</v>
      </c>
      <c r="C18" s="15">
        <v>255</v>
      </c>
      <c r="D18" s="15">
        <v>0</v>
      </c>
      <c r="E18" s="15">
        <v>342</v>
      </c>
      <c r="F18" s="15">
        <v>978</v>
      </c>
      <c r="G18" s="15">
        <v>150</v>
      </c>
      <c r="H18" s="15">
        <v>0</v>
      </c>
      <c r="I18" s="15">
        <v>194</v>
      </c>
      <c r="J18" s="15">
        <v>730</v>
      </c>
      <c r="K18" s="15">
        <v>105</v>
      </c>
      <c r="L18" s="15">
        <v>0</v>
      </c>
      <c r="M18" s="15">
        <v>148</v>
      </c>
      <c r="N18" s="15">
        <v>248</v>
      </c>
    </row>
    <row r="19" spans="2:14" ht="20.100000000000001" customHeight="1" thickBot="1" x14ac:dyDescent="0.25">
      <c r="B19" s="3" t="s">
        <v>14</v>
      </c>
      <c r="C19" s="15">
        <v>1536</v>
      </c>
      <c r="D19" s="15">
        <v>17</v>
      </c>
      <c r="E19" s="15">
        <v>1622</v>
      </c>
      <c r="F19" s="15">
        <v>4128</v>
      </c>
      <c r="G19" s="15">
        <v>705</v>
      </c>
      <c r="H19" s="15">
        <v>7</v>
      </c>
      <c r="I19" s="15">
        <v>675</v>
      </c>
      <c r="J19" s="15">
        <v>1837</v>
      </c>
      <c r="K19" s="15">
        <v>831</v>
      </c>
      <c r="L19" s="15">
        <v>10</v>
      </c>
      <c r="M19" s="15">
        <v>947</v>
      </c>
      <c r="N19" s="15">
        <v>2291</v>
      </c>
    </row>
    <row r="20" spans="2:14" ht="20.100000000000001" customHeight="1" thickBot="1" x14ac:dyDescent="0.25">
      <c r="B20" s="3" t="s">
        <v>15</v>
      </c>
      <c r="C20" s="15">
        <v>1206</v>
      </c>
      <c r="D20" s="15">
        <v>21</v>
      </c>
      <c r="E20" s="15">
        <v>1179</v>
      </c>
      <c r="F20" s="15">
        <v>2354</v>
      </c>
      <c r="G20" s="15">
        <v>703</v>
      </c>
      <c r="H20" s="15">
        <v>14</v>
      </c>
      <c r="I20" s="15">
        <v>660</v>
      </c>
      <c r="J20" s="15">
        <v>1845</v>
      </c>
      <c r="K20" s="15">
        <v>503</v>
      </c>
      <c r="L20" s="15">
        <v>7</v>
      </c>
      <c r="M20" s="15">
        <v>519</v>
      </c>
      <c r="N20" s="15">
        <v>509</v>
      </c>
    </row>
    <row r="21" spans="2:14" ht="20.100000000000001" customHeight="1" thickBot="1" x14ac:dyDescent="0.25">
      <c r="B21" s="3" t="s">
        <v>16</v>
      </c>
      <c r="C21" s="15">
        <v>131</v>
      </c>
      <c r="D21" s="15">
        <v>6</v>
      </c>
      <c r="E21" s="15">
        <v>169</v>
      </c>
      <c r="F21" s="15">
        <v>301</v>
      </c>
      <c r="G21" s="15">
        <v>102</v>
      </c>
      <c r="H21" s="15">
        <v>6</v>
      </c>
      <c r="I21" s="15">
        <v>142</v>
      </c>
      <c r="J21" s="15">
        <v>295</v>
      </c>
      <c r="K21" s="15">
        <v>29</v>
      </c>
      <c r="L21" s="15">
        <v>0</v>
      </c>
      <c r="M21" s="15">
        <v>27</v>
      </c>
      <c r="N21" s="15">
        <v>6</v>
      </c>
    </row>
    <row r="22" spans="2:14" ht="20.100000000000001" customHeight="1" thickBot="1" x14ac:dyDescent="0.25">
      <c r="B22" s="3" t="s">
        <v>17</v>
      </c>
      <c r="C22" s="15">
        <v>418</v>
      </c>
      <c r="D22" s="15">
        <v>4</v>
      </c>
      <c r="E22" s="15">
        <v>340</v>
      </c>
      <c r="F22" s="15">
        <v>880</v>
      </c>
      <c r="G22" s="15">
        <v>311</v>
      </c>
      <c r="H22" s="15">
        <v>3</v>
      </c>
      <c r="I22" s="15">
        <v>220</v>
      </c>
      <c r="J22" s="15">
        <v>762</v>
      </c>
      <c r="K22" s="15">
        <v>107</v>
      </c>
      <c r="L22" s="15">
        <v>1</v>
      </c>
      <c r="M22" s="15">
        <v>120</v>
      </c>
      <c r="N22" s="15">
        <v>118</v>
      </c>
    </row>
    <row r="23" spans="2:14" ht="20.100000000000001" customHeight="1" thickBot="1" x14ac:dyDescent="0.25">
      <c r="B23" s="3" t="s">
        <v>18</v>
      </c>
      <c r="C23" s="15">
        <v>1611</v>
      </c>
      <c r="D23" s="15">
        <v>22</v>
      </c>
      <c r="E23" s="15">
        <v>1419</v>
      </c>
      <c r="F23" s="15">
        <v>3099</v>
      </c>
      <c r="G23" s="15">
        <v>1215</v>
      </c>
      <c r="H23" s="15">
        <v>19</v>
      </c>
      <c r="I23" s="15">
        <v>1029</v>
      </c>
      <c r="J23" s="15">
        <v>2871</v>
      </c>
      <c r="K23" s="15">
        <v>396</v>
      </c>
      <c r="L23" s="15">
        <v>3</v>
      </c>
      <c r="M23" s="15">
        <v>390</v>
      </c>
      <c r="N23" s="15">
        <v>228</v>
      </c>
    </row>
    <row r="24" spans="2:14" ht="20.100000000000001" customHeight="1" thickBot="1" x14ac:dyDescent="0.25">
      <c r="B24" s="3" t="s">
        <v>19</v>
      </c>
      <c r="C24" s="15">
        <v>163</v>
      </c>
      <c r="D24" s="15">
        <v>0</v>
      </c>
      <c r="E24" s="15">
        <v>155</v>
      </c>
      <c r="F24" s="15">
        <v>449</v>
      </c>
      <c r="G24" s="15">
        <v>84</v>
      </c>
      <c r="H24" s="15">
        <v>0</v>
      </c>
      <c r="I24" s="15">
        <v>97</v>
      </c>
      <c r="J24" s="15">
        <v>304</v>
      </c>
      <c r="K24" s="15">
        <v>79</v>
      </c>
      <c r="L24" s="15">
        <v>0</v>
      </c>
      <c r="M24" s="15">
        <v>58</v>
      </c>
      <c r="N24" s="15">
        <v>145</v>
      </c>
    </row>
    <row r="25" spans="2:14" ht="20.100000000000001" customHeight="1" thickBot="1" x14ac:dyDescent="0.25">
      <c r="B25" s="3" t="s">
        <v>20</v>
      </c>
      <c r="C25" s="15">
        <v>133</v>
      </c>
      <c r="D25" s="15">
        <v>0</v>
      </c>
      <c r="E25" s="15">
        <v>103</v>
      </c>
      <c r="F25" s="15">
        <v>298</v>
      </c>
      <c r="G25" s="15">
        <v>105</v>
      </c>
      <c r="H25" s="15">
        <v>0</v>
      </c>
      <c r="I25" s="15">
        <v>79</v>
      </c>
      <c r="J25" s="15">
        <v>275</v>
      </c>
      <c r="K25" s="15">
        <v>28</v>
      </c>
      <c r="L25" s="15">
        <v>0</v>
      </c>
      <c r="M25" s="15">
        <v>24</v>
      </c>
      <c r="N25" s="15">
        <v>23</v>
      </c>
    </row>
    <row r="26" spans="2:14" ht="20.100000000000001" customHeight="1" thickBot="1" x14ac:dyDescent="0.25">
      <c r="B26" s="4" t="s">
        <v>21</v>
      </c>
      <c r="C26" s="15">
        <v>423</v>
      </c>
      <c r="D26" s="15">
        <v>4</v>
      </c>
      <c r="E26" s="15">
        <v>286</v>
      </c>
      <c r="F26" s="15">
        <v>1282</v>
      </c>
      <c r="G26" s="15">
        <v>308</v>
      </c>
      <c r="H26" s="15">
        <v>1</v>
      </c>
      <c r="I26" s="15">
        <v>204</v>
      </c>
      <c r="J26" s="15">
        <v>1078</v>
      </c>
      <c r="K26" s="15">
        <v>115</v>
      </c>
      <c r="L26" s="15">
        <v>3</v>
      </c>
      <c r="M26" s="15">
        <v>82</v>
      </c>
      <c r="N26" s="15">
        <v>204</v>
      </c>
    </row>
    <row r="27" spans="2:14" ht="20.100000000000001" customHeight="1" thickBot="1" x14ac:dyDescent="0.25">
      <c r="B27" s="5" t="s">
        <v>22</v>
      </c>
      <c r="C27" s="16">
        <v>72</v>
      </c>
      <c r="D27" s="16">
        <v>0</v>
      </c>
      <c r="E27" s="16">
        <v>82</v>
      </c>
      <c r="F27" s="16">
        <v>43</v>
      </c>
      <c r="G27" s="16">
        <v>38</v>
      </c>
      <c r="H27" s="16">
        <v>0</v>
      </c>
      <c r="I27" s="16">
        <v>37</v>
      </c>
      <c r="J27" s="16">
        <v>30</v>
      </c>
      <c r="K27" s="16">
        <v>34</v>
      </c>
      <c r="L27" s="16">
        <v>0</v>
      </c>
      <c r="M27" s="16">
        <v>45</v>
      </c>
      <c r="N27" s="16">
        <v>13</v>
      </c>
    </row>
    <row r="28" spans="2:14" ht="20.100000000000001" customHeight="1" thickBot="1" x14ac:dyDescent="0.25">
      <c r="B28" s="6" t="s">
        <v>23</v>
      </c>
      <c r="C28" s="8">
        <f>SUM(C11:C27)</f>
        <v>9623</v>
      </c>
      <c r="D28" s="8">
        <f t="shared" ref="D28:N28" si="0">SUM(D11:D27)</f>
        <v>115</v>
      </c>
      <c r="E28" s="8">
        <f t="shared" si="0"/>
        <v>9078</v>
      </c>
      <c r="F28" s="8">
        <f t="shared" si="0"/>
        <v>22722</v>
      </c>
      <c r="G28" s="8">
        <f t="shared" si="0"/>
        <v>5898</v>
      </c>
      <c r="H28" s="8">
        <f t="shared" si="0"/>
        <v>85</v>
      </c>
      <c r="I28" s="8">
        <f t="shared" si="0"/>
        <v>5311</v>
      </c>
      <c r="J28" s="8">
        <f t="shared" si="0"/>
        <v>16350</v>
      </c>
      <c r="K28" s="8">
        <f t="shared" si="0"/>
        <v>3725</v>
      </c>
      <c r="L28" s="8">
        <f t="shared" si="0"/>
        <v>30</v>
      </c>
      <c r="M28" s="8">
        <f t="shared" si="0"/>
        <v>3767</v>
      </c>
      <c r="N28" s="8">
        <f t="shared" si="0"/>
        <v>6372</v>
      </c>
    </row>
    <row r="29" spans="2:14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64</v>
      </c>
      <c r="D9" s="18" t="s">
        <v>31</v>
      </c>
      <c r="E9" s="18" t="s">
        <v>32</v>
      </c>
    </row>
    <row r="10" spans="2:5" ht="44.25" customHeight="1" thickBot="1" x14ac:dyDescent="0.25">
      <c r="C10" s="7" t="s">
        <v>33</v>
      </c>
      <c r="D10" s="7" t="s">
        <v>34</v>
      </c>
      <c r="E10" s="7" t="s">
        <v>35</v>
      </c>
    </row>
    <row r="11" spans="2:5" ht="20.100000000000001" customHeight="1" thickBot="1" x14ac:dyDescent="0.25">
      <c r="B11" s="2" t="s">
        <v>6</v>
      </c>
      <c r="C11" s="14">
        <v>59</v>
      </c>
      <c r="D11" s="14">
        <v>19</v>
      </c>
      <c r="E11" s="14">
        <v>78</v>
      </c>
    </row>
    <row r="12" spans="2:5" ht="20.100000000000001" customHeight="1" thickBot="1" x14ac:dyDescent="0.25">
      <c r="B12" s="3" t="s">
        <v>7</v>
      </c>
      <c r="C12" s="15">
        <v>0</v>
      </c>
      <c r="D12" s="15">
        <v>0</v>
      </c>
      <c r="E12" s="15">
        <v>0</v>
      </c>
    </row>
    <row r="13" spans="2:5" ht="20.100000000000001" customHeight="1" thickBot="1" x14ac:dyDescent="0.25">
      <c r="B13" s="3" t="s">
        <v>8</v>
      </c>
      <c r="C13" s="15">
        <v>1</v>
      </c>
      <c r="D13" s="15">
        <v>1</v>
      </c>
      <c r="E13" s="15">
        <v>2</v>
      </c>
    </row>
    <row r="14" spans="2:5" ht="20.100000000000001" customHeight="1" thickBot="1" x14ac:dyDescent="0.25">
      <c r="B14" s="3" t="s">
        <v>9</v>
      </c>
      <c r="C14" s="15">
        <v>9</v>
      </c>
      <c r="D14" s="15">
        <v>6</v>
      </c>
      <c r="E14" s="15">
        <v>15</v>
      </c>
    </row>
    <row r="15" spans="2:5" ht="20.100000000000001" customHeight="1" thickBot="1" x14ac:dyDescent="0.25">
      <c r="B15" s="3" t="s">
        <v>10</v>
      </c>
      <c r="C15" s="15">
        <v>2</v>
      </c>
      <c r="D15" s="15">
        <v>0</v>
      </c>
      <c r="E15" s="15">
        <v>2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1</v>
      </c>
      <c r="E16" s="15">
        <v>1</v>
      </c>
    </row>
    <row r="17" spans="2:5" ht="20.100000000000001" customHeight="1" thickBot="1" x14ac:dyDescent="0.25">
      <c r="B17" s="3" t="s">
        <v>12</v>
      </c>
      <c r="C17" s="15">
        <v>15</v>
      </c>
      <c r="D17" s="15">
        <v>6</v>
      </c>
      <c r="E17" s="15">
        <v>21</v>
      </c>
    </row>
    <row r="18" spans="2:5" ht="20.100000000000001" customHeight="1" thickBot="1" x14ac:dyDescent="0.25">
      <c r="B18" s="3" t="s">
        <v>13</v>
      </c>
      <c r="C18" s="15">
        <v>4</v>
      </c>
      <c r="D18" s="15">
        <v>3</v>
      </c>
      <c r="E18" s="15">
        <v>7</v>
      </c>
    </row>
    <row r="19" spans="2:5" ht="20.100000000000001" customHeight="1" thickBot="1" x14ac:dyDescent="0.25">
      <c r="B19" s="3" t="s">
        <v>14</v>
      </c>
      <c r="C19" s="15">
        <v>48</v>
      </c>
      <c r="D19" s="15">
        <v>37</v>
      </c>
      <c r="E19" s="15">
        <v>85</v>
      </c>
    </row>
    <row r="20" spans="2:5" ht="20.100000000000001" customHeight="1" thickBot="1" x14ac:dyDescent="0.25">
      <c r="B20" s="3" t="s">
        <v>15</v>
      </c>
      <c r="C20" s="15">
        <v>33</v>
      </c>
      <c r="D20" s="15">
        <v>16</v>
      </c>
      <c r="E20" s="15">
        <v>49</v>
      </c>
    </row>
    <row r="21" spans="2:5" ht="20.100000000000001" customHeight="1" thickBot="1" x14ac:dyDescent="0.25">
      <c r="B21" s="3" t="s">
        <v>16</v>
      </c>
      <c r="C21" s="15">
        <v>2</v>
      </c>
      <c r="D21" s="15">
        <v>0</v>
      </c>
      <c r="E21" s="15">
        <v>2</v>
      </c>
    </row>
    <row r="22" spans="2:5" ht="20.100000000000001" customHeight="1" thickBot="1" x14ac:dyDescent="0.25">
      <c r="B22" s="3" t="s">
        <v>17</v>
      </c>
      <c r="C22" s="15">
        <v>3</v>
      </c>
      <c r="D22" s="15">
        <v>1</v>
      </c>
      <c r="E22" s="15">
        <v>4</v>
      </c>
    </row>
    <row r="23" spans="2:5" ht="20.100000000000001" customHeight="1" thickBot="1" x14ac:dyDescent="0.25">
      <c r="B23" s="3" t="s">
        <v>18</v>
      </c>
      <c r="C23" s="15">
        <v>23</v>
      </c>
      <c r="D23" s="15">
        <v>19</v>
      </c>
      <c r="E23" s="15">
        <v>42</v>
      </c>
    </row>
    <row r="24" spans="2:5" ht="20.100000000000001" customHeight="1" thickBot="1" x14ac:dyDescent="0.25">
      <c r="B24" s="3" t="s">
        <v>19</v>
      </c>
      <c r="C24" s="15">
        <v>1</v>
      </c>
      <c r="D24" s="15">
        <v>0</v>
      </c>
      <c r="E24" s="15">
        <v>1</v>
      </c>
    </row>
    <row r="25" spans="2:5" ht="20.100000000000001" customHeight="1" thickBot="1" x14ac:dyDescent="0.25">
      <c r="B25" s="3" t="s">
        <v>20</v>
      </c>
      <c r="C25" s="15">
        <v>5</v>
      </c>
      <c r="D25" s="15">
        <v>6</v>
      </c>
      <c r="E25" s="15">
        <v>11</v>
      </c>
    </row>
    <row r="26" spans="2:5" ht="20.100000000000001" customHeight="1" thickBot="1" x14ac:dyDescent="0.25">
      <c r="B26" s="4" t="s">
        <v>21</v>
      </c>
      <c r="C26" s="15">
        <v>0</v>
      </c>
      <c r="D26" s="15">
        <v>2</v>
      </c>
      <c r="E26" s="15">
        <v>2</v>
      </c>
    </row>
    <row r="27" spans="2:5" ht="20.100000000000001" customHeight="1" thickBot="1" x14ac:dyDescent="0.25">
      <c r="B27" s="5" t="s">
        <v>22</v>
      </c>
      <c r="C27" s="16">
        <v>3</v>
      </c>
      <c r="D27" s="16">
        <v>0</v>
      </c>
      <c r="E27" s="16">
        <v>3</v>
      </c>
    </row>
    <row r="28" spans="2:5" ht="20.100000000000001" customHeight="1" thickBot="1" x14ac:dyDescent="0.25">
      <c r="B28" s="6" t="s">
        <v>23</v>
      </c>
      <c r="C28" s="8">
        <f>SUM(C11:C27)</f>
        <v>208</v>
      </c>
      <c r="D28" s="8">
        <f>SUM(D11:D27)</f>
        <v>117</v>
      </c>
      <c r="E28" s="8">
        <f>SUM(E11:E27)</f>
        <v>325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36</v>
      </c>
      <c r="D9" s="18"/>
      <c r="E9" s="18"/>
      <c r="F9" s="19"/>
      <c r="G9" s="18" t="s">
        <v>37</v>
      </c>
      <c r="H9" s="18"/>
      <c r="I9" s="18"/>
      <c r="J9" s="19"/>
    </row>
    <row r="10" spans="2:10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38</v>
      </c>
      <c r="G10" s="7" t="s">
        <v>27</v>
      </c>
      <c r="H10" s="7" t="s">
        <v>28</v>
      </c>
      <c r="I10" s="7" t="s">
        <v>29</v>
      </c>
      <c r="J10" s="7" t="s">
        <v>38</v>
      </c>
    </row>
    <row r="11" spans="2:10" ht="20.100000000000001" customHeight="1" thickBot="1" x14ac:dyDescent="0.25">
      <c r="B11" s="2" t="s">
        <v>6</v>
      </c>
      <c r="C11" s="14">
        <v>1753</v>
      </c>
      <c r="D11" s="14">
        <v>682</v>
      </c>
      <c r="E11" s="14">
        <v>2327</v>
      </c>
      <c r="F11" s="14">
        <v>6539</v>
      </c>
      <c r="G11" s="14">
        <v>1153</v>
      </c>
      <c r="H11" s="14">
        <v>491</v>
      </c>
      <c r="I11" s="14">
        <v>1714</v>
      </c>
      <c r="J11" s="14">
        <v>4087</v>
      </c>
    </row>
    <row r="12" spans="2:10" ht="20.100000000000001" customHeight="1" thickBot="1" x14ac:dyDescent="0.25">
      <c r="B12" s="3" t="s">
        <v>7</v>
      </c>
      <c r="C12" s="15">
        <v>343</v>
      </c>
      <c r="D12" s="15">
        <v>82</v>
      </c>
      <c r="E12" s="15">
        <v>405</v>
      </c>
      <c r="F12" s="15">
        <v>444</v>
      </c>
      <c r="G12" s="15">
        <v>173</v>
      </c>
      <c r="H12" s="15">
        <v>96</v>
      </c>
      <c r="I12" s="15">
        <v>228</v>
      </c>
      <c r="J12" s="15">
        <v>317</v>
      </c>
    </row>
    <row r="13" spans="2:10" ht="20.100000000000001" customHeight="1" thickBot="1" x14ac:dyDescent="0.25">
      <c r="B13" s="3" t="s">
        <v>8</v>
      </c>
      <c r="C13" s="15">
        <v>292</v>
      </c>
      <c r="D13" s="15">
        <v>24</v>
      </c>
      <c r="E13" s="15">
        <v>268</v>
      </c>
      <c r="F13" s="15">
        <v>866</v>
      </c>
      <c r="G13" s="15">
        <v>194</v>
      </c>
      <c r="H13" s="15">
        <v>47</v>
      </c>
      <c r="I13" s="15">
        <v>261</v>
      </c>
      <c r="J13" s="15">
        <v>566</v>
      </c>
    </row>
    <row r="14" spans="2:10" ht="20.100000000000001" customHeight="1" thickBot="1" x14ac:dyDescent="0.25">
      <c r="B14" s="3" t="s">
        <v>9</v>
      </c>
      <c r="C14" s="15">
        <v>97</v>
      </c>
      <c r="D14" s="15">
        <v>40</v>
      </c>
      <c r="E14" s="15">
        <v>115</v>
      </c>
      <c r="F14" s="15">
        <v>518</v>
      </c>
      <c r="G14" s="15">
        <v>56</v>
      </c>
      <c r="H14" s="15">
        <v>34</v>
      </c>
      <c r="I14" s="15">
        <v>80</v>
      </c>
      <c r="J14" s="15">
        <v>588</v>
      </c>
    </row>
    <row r="15" spans="2:10" ht="20.100000000000001" customHeight="1" thickBot="1" x14ac:dyDescent="0.25">
      <c r="B15" s="3" t="s">
        <v>10</v>
      </c>
      <c r="C15" s="15">
        <v>844</v>
      </c>
      <c r="D15" s="15">
        <v>583</v>
      </c>
      <c r="E15" s="15">
        <v>1553</v>
      </c>
      <c r="F15" s="15">
        <v>2553</v>
      </c>
      <c r="G15" s="15">
        <v>744</v>
      </c>
      <c r="H15" s="15">
        <v>722</v>
      </c>
      <c r="I15" s="15">
        <v>1524</v>
      </c>
      <c r="J15" s="15">
        <v>2124</v>
      </c>
    </row>
    <row r="16" spans="2:10" ht="20.100000000000001" customHeight="1" thickBot="1" x14ac:dyDescent="0.25">
      <c r="B16" s="3" t="s">
        <v>11</v>
      </c>
      <c r="C16" s="15">
        <v>122</v>
      </c>
      <c r="D16" s="15">
        <v>53</v>
      </c>
      <c r="E16" s="15">
        <v>124</v>
      </c>
      <c r="F16" s="15">
        <v>502</v>
      </c>
      <c r="G16" s="15">
        <v>67</v>
      </c>
      <c r="H16" s="15">
        <v>29</v>
      </c>
      <c r="I16" s="15">
        <v>60</v>
      </c>
      <c r="J16" s="15">
        <v>266</v>
      </c>
    </row>
    <row r="17" spans="2:10" ht="20.100000000000001" customHeight="1" thickBot="1" x14ac:dyDescent="0.25">
      <c r="B17" s="3" t="s">
        <v>12</v>
      </c>
      <c r="C17" s="15">
        <v>423</v>
      </c>
      <c r="D17" s="15">
        <v>247</v>
      </c>
      <c r="E17" s="15">
        <v>585</v>
      </c>
      <c r="F17" s="15">
        <v>937</v>
      </c>
      <c r="G17" s="15">
        <v>107</v>
      </c>
      <c r="H17" s="15">
        <v>85</v>
      </c>
      <c r="I17" s="15">
        <v>187</v>
      </c>
      <c r="J17" s="15">
        <v>410</v>
      </c>
    </row>
    <row r="18" spans="2:10" ht="20.100000000000001" customHeight="1" thickBot="1" x14ac:dyDescent="0.25">
      <c r="B18" s="3" t="s">
        <v>13</v>
      </c>
      <c r="C18" s="15">
        <v>520</v>
      </c>
      <c r="D18" s="15">
        <v>184</v>
      </c>
      <c r="E18" s="15">
        <v>672</v>
      </c>
      <c r="F18" s="15">
        <v>2348</v>
      </c>
      <c r="G18" s="15">
        <v>339</v>
      </c>
      <c r="H18" s="15">
        <v>91</v>
      </c>
      <c r="I18" s="15">
        <v>382</v>
      </c>
      <c r="J18" s="15">
        <v>1066</v>
      </c>
    </row>
    <row r="19" spans="2:10" ht="20.100000000000001" customHeight="1" thickBot="1" x14ac:dyDescent="0.25">
      <c r="B19" s="3" t="s">
        <v>14</v>
      </c>
      <c r="C19" s="15">
        <v>687</v>
      </c>
      <c r="D19" s="15">
        <v>483</v>
      </c>
      <c r="E19" s="15">
        <v>1258</v>
      </c>
      <c r="F19" s="15">
        <v>3895</v>
      </c>
      <c r="G19" s="15">
        <v>358</v>
      </c>
      <c r="H19" s="15">
        <v>335</v>
      </c>
      <c r="I19" s="15">
        <v>704</v>
      </c>
      <c r="J19" s="15">
        <v>1774</v>
      </c>
    </row>
    <row r="20" spans="2:10" ht="20.100000000000001" customHeight="1" thickBot="1" x14ac:dyDescent="0.25">
      <c r="B20" s="3" t="s">
        <v>15</v>
      </c>
      <c r="C20" s="15">
        <v>613</v>
      </c>
      <c r="D20" s="15">
        <v>316</v>
      </c>
      <c r="E20" s="15">
        <v>1020</v>
      </c>
      <c r="F20" s="15">
        <v>4535</v>
      </c>
      <c r="G20" s="15">
        <v>472</v>
      </c>
      <c r="H20" s="15">
        <v>233</v>
      </c>
      <c r="I20" s="15">
        <v>795</v>
      </c>
      <c r="J20" s="15">
        <v>3212</v>
      </c>
    </row>
    <row r="21" spans="2:10" ht="20.100000000000001" customHeight="1" thickBot="1" x14ac:dyDescent="0.25">
      <c r="B21" s="3" t="s">
        <v>16</v>
      </c>
      <c r="C21" s="15">
        <v>262</v>
      </c>
      <c r="D21" s="15">
        <v>81</v>
      </c>
      <c r="E21" s="15">
        <v>314</v>
      </c>
      <c r="F21" s="15">
        <v>567</v>
      </c>
      <c r="G21" s="15">
        <v>273</v>
      </c>
      <c r="H21" s="15">
        <v>71</v>
      </c>
      <c r="I21" s="15">
        <v>318</v>
      </c>
      <c r="J21" s="15">
        <v>879</v>
      </c>
    </row>
    <row r="22" spans="2:10" ht="20.100000000000001" customHeight="1" thickBot="1" x14ac:dyDescent="0.25">
      <c r="B22" s="3" t="s">
        <v>17</v>
      </c>
      <c r="C22" s="15">
        <v>403</v>
      </c>
      <c r="D22" s="15">
        <v>102</v>
      </c>
      <c r="E22" s="15">
        <v>768</v>
      </c>
      <c r="F22" s="15">
        <v>1128</v>
      </c>
      <c r="G22" s="15">
        <v>209</v>
      </c>
      <c r="H22" s="15">
        <v>126</v>
      </c>
      <c r="I22" s="15">
        <v>339</v>
      </c>
      <c r="J22" s="15">
        <v>718</v>
      </c>
    </row>
    <row r="23" spans="2:10" ht="20.100000000000001" customHeight="1" thickBot="1" x14ac:dyDescent="0.25">
      <c r="B23" s="3" t="s">
        <v>18</v>
      </c>
      <c r="C23" s="15">
        <v>236</v>
      </c>
      <c r="D23" s="15">
        <v>133</v>
      </c>
      <c r="E23" s="15">
        <v>430</v>
      </c>
      <c r="F23" s="15">
        <v>1501</v>
      </c>
      <c r="G23" s="15">
        <v>89</v>
      </c>
      <c r="H23" s="15">
        <v>62</v>
      </c>
      <c r="I23" s="15">
        <v>207</v>
      </c>
      <c r="J23" s="15">
        <v>643</v>
      </c>
    </row>
    <row r="24" spans="2:10" ht="20.100000000000001" customHeight="1" thickBot="1" x14ac:dyDescent="0.25">
      <c r="B24" s="3" t="s">
        <v>19</v>
      </c>
      <c r="C24" s="15">
        <v>337</v>
      </c>
      <c r="D24" s="15">
        <v>102</v>
      </c>
      <c r="E24" s="15">
        <v>610</v>
      </c>
      <c r="F24" s="15">
        <v>864</v>
      </c>
      <c r="G24" s="15">
        <v>254</v>
      </c>
      <c r="H24" s="15">
        <v>194</v>
      </c>
      <c r="I24" s="15">
        <v>541</v>
      </c>
      <c r="J24" s="15">
        <v>1269</v>
      </c>
    </row>
    <row r="25" spans="2:10" ht="20.100000000000001" customHeight="1" thickBot="1" x14ac:dyDescent="0.25">
      <c r="B25" s="3" t="s">
        <v>20</v>
      </c>
      <c r="C25" s="15">
        <v>167</v>
      </c>
      <c r="D25" s="15">
        <v>150</v>
      </c>
      <c r="E25" s="15">
        <v>344</v>
      </c>
      <c r="F25" s="15">
        <v>790</v>
      </c>
      <c r="G25" s="15">
        <v>79</v>
      </c>
      <c r="H25" s="15">
        <v>72</v>
      </c>
      <c r="I25" s="15">
        <v>181</v>
      </c>
      <c r="J25" s="15">
        <v>414</v>
      </c>
    </row>
    <row r="26" spans="2:10" ht="20.100000000000001" customHeight="1" thickBot="1" x14ac:dyDescent="0.25">
      <c r="B26" s="4" t="s">
        <v>21</v>
      </c>
      <c r="C26" s="15">
        <v>158</v>
      </c>
      <c r="D26" s="15">
        <v>103</v>
      </c>
      <c r="E26" s="15">
        <v>234</v>
      </c>
      <c r="F26" s="15">
        <v>318</v>
      </c>
      <c r="G26" s="15">
        <v>124</v>
      </c>
      <c r="H26" s="15">
        <v>155</v>
      </c>
      <c r="I26" s="15">
        <v>219</v>
      </c>
      <c r="J26" s="15">
        <v>359</v>
      </c>
    </row>
    <row r="27" spans="2:10" ht="20.100000000000001" customHeight="1" thickBot="1" x14ac:dyDescent="0.25">
      <c r="B27" s="5" t="s">
        <v>22</v>
      </c>
      <c r="C27" s="16">
        <v>123</v>
      </c>
      <c r="D27" s="16">
        <v>16</v>
      </c>
      <c r="E27" s="16">
        <v>130</v>
      </c>
      <c r="F27" s="16">
        <v>446</v>
      </c>
      <c r="G27" s="16">
        <v>55</v>
      </c>
      <c r="H27" s="16">
        <v>0</v>
      </c>
      <c r="I27" s="16">
        <v>59</v>
      </c>
      <c r="J27" s="16">
        <v>218</v>
      </c>
    </row>
    <row r="28" spans="2:10" ht="20.100000000000001" customHeight="1" thickBot="1" x14ac:dyDescent="0.25">
      <c r="B28" s="6" t="s">
        <v>23</v>
      </c>
      <c r="C28" s="8">
        <f>SUM(C11:C27)</f>
        <v>7380</v>
      </c>
      <c r="D28" s="8">
        <f t="shared" ref="D28:J28" si="0">SUM(D11:D27)</f>
        <v>3381</v>
      </c>
      <c r="E28" s="8">
        <f t="shared" si="0"/>
        <v>11157</v>
      </c>
      <c r="F28" s="8">
        <f t="shared" si="0"/>
        <v>28751</v>
      </c>
      <c r="G28" s="8">
        <f t="shared" si="0"/>
        <v>4746</v>
      </c>
      <c r="H28" s="8">
        <f t="shared" si="0"/>
        <v>2843</v>
      </c>
      <c r="I28" s="8">
        <f t="shared" si="0"/>
        <v>7799</v>
      </c>
      <c r="J28" s="8">
        <f t="shared" si="0"/>
        <v>18910</v>
      </c>
    </row>
    <row r="29" spans="2:10" x14ac:dyDescent="0.2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40</v>
      </c>
      <c r="D9" s="18"/>
      <c r="E9" s="18"/>
      <c r="F9" s="18"/>
      <c r="G9" s="18"/>
      <c r="H9" s="22"/>
      <c r="I9" s="18" t="s">
        <v>67</v>
      </c>
      <c r="J9" s="18"/>
      <c r="K9" s="18"/>
      <c r="L9" s="18"/>
      <c r="M9" s="18"/>
    </row>
    <row r="10" spans="2:13" ht="15" thickBot="1" x14ac:dyDescent="0.25">
      <c r="C10" s="23" t="s">
        <v>27</v>
      </c>
      <c r="D10" s="23" t="s">
        <v>28</v>
      </c>
      <c r="E10" s="23" t="s">
        <v>41</v>
      </c>
      <c r="F10" s="20" t="s">
        <v>42</v>
      </c>
      <c r="G10" s="25" t="s">
        <v>38</v>
      </c>
      <c r="H10" s="26"/>
      <c r="I10" s="20" t="s">
        <v>27</v>
      </c>
      <c r="J10" s="20" t="s">
        <v>28</v>
      </c>
      <c r="K10" s="20" t="s">
        <v>41</v>
      </c>
      <c r="L10" s="20" t="s">
        <v>42</v>
      </c>
      <c r="M10" s="20" t="s">
        <v>38</v>
      </c>
    </row>
    <row r="11" spans="2:13" ht="33" customHeight="1" thickBot="1" x14ac:dyDescent="0.25">
      <c r="C11" s="24"/>
      <c r="D11" s="24"/>
      <c r="E11" s="24"/>
      <c r="F11" s="21"/>
      <c r="G11" s="7" t="s">
        <v>43</v>
      </c>
      <c r="H11" s="7" t="s">
        <v>44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00000000000001" customHeight="1" thickBot="1" x14ac:dyDescent="0.2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00000000000001" customHeight="1" thickBot="1" x14ac:dyDescent="0.25">
      <c r="B15" s="3" t="s">
        <v>9</v>
      </c>
      <c r="C15" s="15">
        <v>81</v>
      </c>
      <c r="D15" s="15">
        <v>18</v>
      </c>
      <c r="E15" s="15">
        <v>178</v>
      </c>
      <c r="F15" s="15">
        <v>46</v>
      </c>
      <c r="G15" s="15">
        <v>29</v>
      </c>
      <c r="H15" s="15">
        <v>65</v>
      </c>
      <c r="I15" s="15">
        <v>421</v>
      </c>
      <c r="J15" s="15">
        <v>44</v>
      </c>
      <c r="K15" s="15">
        <v>195</v>
      </c>
      <c r="L15" s="15">
        <v>29</v>
      </c>
      <c r="M15" s="15">
        <v>1267</v>
      </c>
    </row>
    <row r="16" spans="2:13" ht="20.100000000000001" customHeight="1" thickBot="1" x14ac:dyDescent="0.2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00000000000001" customHeight="1" thickBot="1" x14ac:dyDescent="0.2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00000000000001" customHeight="1" thickBot="1" x14ac:dyDescent="0.2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00000000000001" customHeight="1" thickBot="1" x14ac:dyDescent="0.2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00000000000001" customHeight="1" thickBot="1" x14ac:dyDescent="0.25">
      <c r="B20" s="3" t="s">
        <v>14</v>
      </c>
      <c r="C20" s="15">
        <v>176</v>
      </c>
      <c r="D20" s="15">
        <v>87</v>
      </c>
      <c r="E20" s="15">
        <v>160</v>
      </c>
      <c r="F20" s="15">
        <v>62</v>
      </c>
      <c r="G20" s="15">
        <v>1</v>
      </c>
      <c r="H20" s="15">
        <v>201</v>
      </c>
      <c r="I20" s="15">
        <v>627</v>
      </c>
      <c r="J20" s="15">
        <v>245</v>
      </c>
      <c r="K20" s="15">
        <v>463</v>
      </c>
      <c r="L20" s="15">
        <v>208</v>
      </c>
      <c r="M20" s="15">
        <v>2409</v>
      </c>
    </row>
    <row r="21" spans="2:13" ht="20.100000000000001" customHeight="1" thickBot="1" x14ac:dyDescent="0.25">
      <c r="B21" s="3" t="s">
        <v>15</v>
      </c>
      <c r="C21" s="15">
        <v>491</v>
      </c>
      <c r="D21" s="15">
        <v>146</v>
      </c>
      <c r="E21" s="15">
        <v>242</v>
      </c>
      <c r="F21" s="15">
        <v>171</v>
      </c>
      <c r="G21" s="15">
        <v>23</v>
      </c>
      <c r="H21" s="15">
        <v>2453</v>
      </c>
      <c r="I21" s="15">
        <v>382</v>
      </c>
      <c r="J21" s="15">
        <v>208</v>
      </c>
      <c r="K21" s="15">
        <v>419</v>
      </c>
      <c r="L21" s="15">
        <v>199</v>
      </c>
      <c r="M21" s="15">
        <v>1028</v>
      </c>
    </row>
    <row r="22" spans="2:13" ht="20.100000000000001" customHeight="1" thickBot="1" x14ac:dyDescent="0.2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00000000000001" customHeight="1" thickBot="1" x14ac:dyDescent="0.2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00000000000001" customHeight="1" thickBot="1" x14ac:dyDescent="0.25">
      <c r="B24" s="3" t="s">
        <v>18</v>
      </c>
      <c r="C24" s="15">
        <v>88</v>
      </c>
      <c r="D24" s="15">
        <v>20</v>
      </c>
      <c r="E24" s="15">
        <v>60</v>
      </c>
      <c r="F24" s="15">
        <v>31</v>
      </c>
      <c r="G24" s="15">
        <v>0</v>
      </c>
      <c r="H24" s="15">
        <v>550</v>
      </c>
      <c r="I24" s="15">
        <v>651</v>
      </c>
      <c r="J24" s="15">
        <v>210</v>
      </c>
      <c r="K24" s="15">
        <v>526</v>
      </c>
      <c r="L24" s="15">
        <v>374</v>
      </c>
      <c r="M24" s="15">
        <v>699</v>
      </c>
    </row>
    <row r="25" spans="2:13" ht="20.100000000000001" customHeight="1" thickBot="1" x14ac:dyDescent="0.2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00000000000001" customHeight="1" thickBot="1" x14ac:dyDescent="0.2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00000000000001" customHeight="1" thickBot="1" x14ac:dyDescent="0.25">
      <c r="B27" s="4" t="s">
        <v>21</v>
      </c>
      <c r="C27" s="15">
        <v>178</v>
      </c>
      <c r="D27" s="15">
        <v>92</v>
      </c>
      <c r="E27" s="15">
        <v>91</v>
      </c>
      <c r="F27" s="15">
        <v>167</v>
      </c>
      <c r="G27" s="15">
        <v>0</v>
      </c>
      <c r="H27" s="15">
        <v>468</v>
      </c>
      <c r="I27" s="15">
        <v>151</v>
      </c>
      <c r="J27" s="15">
        <v>18</v>
      </c>
      <c r="K27" s="15">
        <v>224</v>
      </c>
      <c r="L27" s="15">
        <v>140</v>
      </c>
      <c r="M27" s="15">
        <v>1230</v>
      </c>
    </row>
    <row r="28" spans="2:13" ht="20.100000000000001" customHeight="1" thickBot="1" x14ac:dyDescent="0.2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6" t="s">
        <v>23</v>
      </c>
      <c r="C29" s="8">
        <f>SUM(C12:C27)</f>
        <v>1014</v>
      </c>
      <c r="D29" s="8">
        <f t="shared" ref="D29:M29" si="0">SUM(D12:D27)</f>
        <v>363</v>
      </c>
      <c r="E29" s="8">
        <f t="shared" si="0"/>
        <v>731</v>
      </c>
      <c r="F29" s="8">
        <f t="shared" si="0"/>
        <v>477</v>
      </c>
      <c r="G29" s="8">
        <f t="shared" si="0"/>
        <v>53</v>
      </c>
      <c r="H29" s="8">
        <f t="shared" si="0"/>
        <v>3737</v>
      </c>
      <c r="I29" s="8">
        <f t="shared" si="0"/>
        <v>2232</v>
      </c>
      <c r="J29" s="8">
        <f t="shared" si="0"/>
        <v>725</v>
      </c>
      <c r="K29" s="8">
        <f t="shared" si="0"/>
        <v>1827</v>
      </c>
      <c r="L29" s="8">
        <f t="shared" si="0"/>
        <v>950</v>
      </c>
      <c r="M29" s="8">
        <f t="shared" si="0"/>
        <v>6633</v>
      </c>
    </row>
    <row r="30" spans="2:13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65</v>
      </c>
      <c r="D9" s="18"/>
      <c r="E9" s="18"/>
      <c r="F9" s="18"/>
      <c r="G9" s="19"/>
      <c r="H9" s="18" t="s">
        <v>66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25"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46</v>
      </c>
      <c r="I10" s="7" t="s">
        <v>47</v>
      </c>
      <c r="J10" s="7" t="s">
        <v>48</v>
      </c>
      <c r="K10" s="7" t="s">
        <v>49</v>
      </c>
      <c r="L10" s="7" t="s">
        <v>50</v>
      </c>
      <c r="M10" s="7" t="s">
        <v>46</v>
      </c>
      <c r="N10" s="7" t="s">
        <v>47</v>
      </c>
      <c r="O10" s="7" t="s">
        <v>48</v>
      </c>
      <c r="P10" s="7" t="s">
        <v>49</v>
      </c>
      <c r="Q10" s="7" t="s">
        <v>50</v>
      </c>
    </row>
    <row r="11" spans="2:17" ht="20.100000000000001" customHeight="1" thickBot="1" x14ac:dyDescent="0.25">
      <c r="B11" s="2" t="s">
        <v>6</v>
      </c>
      <c r="C11" s="14">
        <v>1635</v>
      </c>
      <c r="D11" s="14">
        <v>720</v>
      </c>
      <c r="E11" s="14">
        <v>323</v>
      </c>
      <c r="F11" s="14">
        <v>436</v>
      </c>
      <c r="G11" s="14">
        <v>156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1635</v>
      </c>
      <c r="N11" s="14">
        <v>720</v>
      </c>
      <c r="O11" s="14">
        <v>323</v>
      </c>
      <c r="P11" s="14">
        <v>436</v>
      </c>
      <c r="Q11" s="14">
        <v>156</v>
      </c>
    </row>
    <row r="12" spans="2:17" ht="20.100000000000001" customHeight="1" thickBot="1" x14ac:dyDescent="0.25">
      <c r="B12" s="3" t="s">
        <v>7</v>
      </c>
      <c r="C12" s="15">
        <v>257</v>
      </c>
      <c r="D12" s="15">
        <v>109</v>
      </c>
      <c r="E12" s="15">
        <v>98</v>
      </c>
      <c r="F12" s="15">
        <v>26</v>
      </c>
      <c r="G12" s="15">
        <v>24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257</v>
      </c>
      <c r="N12" s="15">
        <v>109</v>
      </c>
      <c r="O12" s="15">
        <v>98</v>
      </c>
      <c r="P12" s="15">
        <v>26</v>
      </c>
      <c r="Q12" s="15">
        <v>24</v>
      </c>
    </row>
    <row r="13" spans="2:17" ht="20.100000000000001" customHeight="1" thickBot="1" x14ac:dyDescent="0.25">
      <c r="B13" s="3" t="s">
        <v>8</v>
      </c>
      <c r="C13" s="15">
        <v>239</v>
      </c>
      <c r="D13" s="15">
        <v>151</v>
      </c>
      <c r="E13" s="15">
        <v>41</v>
      </c>
      <c r="F13" s="15">
        <v>35</v>
      </c>
      <c r="G13" s="15">
        <v>12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239</v>
      </c>
      <c r="N13" s="15">
        <v>151</v>
      </c>
      <c r="O13" s="15">
        <v>41</v>
      </c>
      <c r="P13" s="15">
        <v>35</v>
      </c>
      <c r="Q13" s="15">
        <v>12</v>
      </c>
    </row>
    <row r="14" spans="2:17" ht="20.100000000000001" customHeight="1" thickBot="1" x14ac:dyDescent="0.25">
      <c r="B14" s="3" t="s">
        <v>9</v>
      </c>
      <c r="C14" s="15">
        <v>354</v>
      </c>
      <c r="D14" s="15">
        <v>168</v>
      </c>
      <c r="E14" s="15">
        <v>105</v>
      </c>
      <c r="F14" s="15">
        <v>46</v>
      </c>
      <c r="G14" s="15">
        <v>35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354</v>
      </c>
      <c r="N14" s="15">
        <v>168</v>
      </c>
      <c r="O14" s="15">
        <v>105</v>
      </c>
      <c r="P14" s="15">
        <v>46</v>
      </c>
      <c r="Q14" s="15">
        <v>35</v>
      </c>
    </row>
    <row r="15" spans="2:17" ht="20.100000000000001" customHeight="1" thickBot="1" x14ac:dyDescent="0.25">
      <c r="B15" s="3" t="s">
        <v>10</v>
      </c>
      <c r="C15" s="15">
        <v>265</v>
      </c>
      <c r="D15" s="15">
        <v>121</v>
      </c>
      <c r="E15" s="15">
        <v>40</v>
      </c>
      <c r="F15" s="15">
        <v>85</v>
      </c>
      <c r="G15" s="15">
        <v>19</v>
      </c>
      <c r="H15" s="15">
        <v>1</v>
      </c>
      <c r="I15" s="15">
        <v>1</v>
      </c>
      <c r="J15" s="15">
        <v>0</v>
      </c>
      <c r="K15" s="15">
        <v>0</v>
      </c>
      <c r="L15" s="15">
        <v>0</v>
      </c>
      <c r="M15" s="15">
        <v>266</v>
      </c>
      <c r="N15" s="15">
        <v>122</v>
      </c>
      <c r="O15" s="15">
        <v>40</v>
      </c>
      <c r="P15" s="15">
        <v>85</v>
      </c>
      <c r="Q15" s="15">
        <v>19</v>
      </c>
    </row>
    <row r="16" spans="2:17" ht="20.100000000000001" customHeight="1" thickBot="1" x14ac:dyDescent="0.25">
      <c r="B16" s="3" t="s">
        <v>11</v>
      </c>
      <c r="C16" s="15">
        <v>115</v>
      </c>
      <c r="D16" s="15">
        <v>65</v>
      </c>
      <c r="E16" s="15">
        <v>15</v>
      </c>
      <c r="F16" s="15">
        <v>28</v>
      </c>
      <c r="G16" s="15">
        <v>7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115</v>
      </c>
      <c r="N16" s="15">
        <v>65</v>
      </c>
      <c r="O16" s="15">
        <v>15</v>
      </c>
      <c r="P16" s="15">
        <v>28</v>
      </c>
      <c r="Q16" s="15">
        <v>7</v>
      </c>
    </row>
    <row r="17" spans="2:17" ht="20.100000000000001" customHeight="1" thickBot="1" x14ac:dyDescent="0.25">
      <c r="B17" s="3" t="s">
        <v>12</v>
      </c>
      <c r="C17" s="15">
        <v>433</v>
      </c>
      <c r="D17" s="15">
        <v>222</v>
      </c>
      <c r="E17" s="15">
        <v>99</v>
      </c>
      <c r="F17" s="15">
        <v>74</v>
      </c>
      <c r="G17" s="15">
        <v>38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433</v>
      </c>
      <c r="N17" s="15">
        <v>222</v>
      </c>
      <c r="O17" s="15">
        <v>99</v>
      </c>
      <c r="P17" s="15">
        <v>74</v>
      </c>
      <c r="Q17" s="15">
        <v>38</v>
      </c>
    </row>
    <row r="18" spans="2:17" ht="20.100000000000001" customHeight="1" thickBot="1" x14ac:dyDescent="0.25">
      <c r="B18" s="3" t="s">
        <v>13</v>
      </c>
      <c r="C18" s="15">
        <v>340</v>
      </c>
      <c r="D18" s="15">
        <v>160</v>
      </c>
      <c r="E18" s="15">
        <v>62</v>
      </c>
      <c r="F18" s="15">
        <v>80</v>
      </c>
      <c r="G18" s="15">
        <v>38</v>
      </c>
      <c r="H18" s="15">
        <v>1</v>
      </c>
      <c r="I18" s="15">
        <v>0</v>
      </c>
      <c r="J18" s="15">
        <v>0</v>
      </c>
      <c r="K18" s="15">
        <v>1</v>
      </c>
      <c r="L18" s="15">
        <v>0</v>
      </c>
      <c r="M18" s="15">
        <v>341</v>
      </c>
      <c r="N18" s="15">
        <v>160</v>
      </c>
      <c r="O18" s="15">
        <v>62</v>
      </c>
      <c r="P18" s="15">
        <v>81</v>
      </c>
      <c r="Q18" s="15">
        <v>38</v>
      </c>
    </row>
    <row r="19" spans="2:17" ht="20.100000000000001" customHeight="1" thickBot="1" x14ac:dyDescent="0.25">
      <c r="B19" s="3" t="s">
        <v>14</v>
      </c>
      <c r="C19" s="15">
        <v>1606</v>
      </c>
      <c r="D19" s="15">
        <v>599</v>
      </c>
      <c r="E19" s="15">
        <v>435</v>
      </c>
      <c r="F19" s="15">
        <v>317</v>
      </c>
      <c r="G19" s="15">
        <v>255</v>
      </c>
      <c r="H19" s="15">
        <v>8</v>
      </c>
      <c r="I19" s="15">
        <v>0</v>
      </c>
      <c r="J19" s="15">
        <v>2</v>
      </c>
      <c r="K19" s="15">
        <v>3</v>
      </c>
      <c r="L19" s="15">
        <v>3</v>
      </c>
      <c r="M19" s="15">
        <v>1614</v>
      </c>
      <c r="N19" s="15">
        <v>599</v>
      </c>
      <c r="O19" s="15">
        <v>437</v>
      </c>
      <c r="P19" s="15">
        <v>320</v>
      </c>
      <c r="Q19" s="15">
        <v>258</v>
      </c>
    </row>
    <row r="20" spans="2:17" ht="20.100000000000001" customHeight="1" thickBot="1" x14ac:dyDescent="0.25">
      <c r="B20" s="3" t="s">
        <v>15</v>
      </c>
      <c r="C20" s="15">
        <v>1151</v>
      </c>
      <c r="D20" s="15">
        <v>543</v>
      </c>
      <c r="E20" s="15">
        <v>247</v>
      </c>
      <c r="F20" s="15">
        <v>242</v>
      </c>
      <c r="G20" s="15">
        <v>119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1151</v>
      </c>
      <c r="N20" s="15">
        <v>543</v>
      </c>
      <c r="O20" s="15">
        <v>247</v>
      </c>
      <c r="P20" s="15">
        <v>242</v>
      </c>
      <c r="Q20" s="15">
        <v>119</v>
      </c>
    </row>
    <row r="21" spans="2:17" ht="20.100000000000001" customHeight="1" thickBot="1" x14ac:dyDescent="0.25">
      <c r="B21" s="3" t="s">
        <v>16</v>
      </c>
      <c r="C21" s="15">
        <v>165</v>
      </c>
      <c r="D21" s="15">
        <v>123</v>
      </c>
      <c r="E21" s="15">
        <v>14</v>
      </c>
      <c r="F21" s="15">
        <v>25</v>
      </c>
      <c r="G21" s="15">
        <v>3</v>
      </c>
      <c r="H21" s="15">
        <v>2</v>
      </c>
      <c r="I21" s="15">
        <v>1</v>
      </c>
      <c r="J21" s="15">
        <v>0</v>
      </c>
      <c r="K21" s="15">
        <v>1</v>
      </c>
      <c r="L21" s="15">
        <v>0</v>
      </c>
      <c r="M21" s="15">
        <v>167</v>
      </c>
      <c r="N21" s="15">
        <v>124</v>
      </c>
      <c r="O21" s="15">
        <v>14</v>
      </c>
      <c r="P21" s="15">
        <v>26</v>
      </c>
      <c r="Q21" s="15">
        <v>3</v>
      </c>
    </row>
    <row r="22" spans="2:17" ht="20.100000000000001" customHeight="1" thickBot="1" x14ac:dyDescent="0.25">
      <c r="B22" s="3" t="s">
        <v>17</v>
      </c>
      <c r="C22" s="15">
        <v>333</v>
      </c>
      <c r="D22" s="15">
        <v>218</v>
      </c>
      <c r="E22" s="15">
        <v>47</v>
      </c>
      <c r="F22" s="15">
        <v>57</v>
      </c>
      <c r="G22" s="15">
        <v>11</v>
      </c>
      <c r="H22" s="15">
        <v>7</v>
      </c>
      <c r="I22" s="15">
        <v>7</v>
      </c>
      <c r="J22" s="15">
        <v>0</v>
      </c>
      <c r="K22" s="15">
        <v>0</v>
      </c>
      <c r="L22" s="15">
        <v>0</v>
      </c>
      <c r="M22" s="15">
        <v>340</v>
      </c>
      <c r="N22" s="15">
        <v>225</v>
      </c>
      <c r="O22" s="15">
        <v>47</v>
      </c>
      <c r="P22" s="15">
        <v>57</v>
      </c>
      <c r="Q22" s="15">
        <v>11</v>
      </c>
    </row>
    <row r="23" spans="2:17" ht="20.100000000000001" customHeight="1" thickBot="1" x14ac:dyDescent="0.25">
      <c r="B23" s="3" t="s">
        <v>18</v>
      </c>
      <c r="C23" s="15">
        <v>1295</v>
      </c>
      <c r="D23" s="15">
        <v>486</v>
      </c>
      <c r="E23" s="15">
        <v>444</v>
      </c>
      <c r="F23" s="15">
        <v>186</v>
      </c>
      <c r="G23" s="15">
        <v>179</v>
      </c>
      <c r="H23" s="15">
        <v>58</v>
      </c>
      <c r="I23" s="15">
        <v>17</v>
      </c>
      <c r="J23" s="15">
        <v>14</v>
      </c>
      <c r="K23" s="15">
        <v>15</v>
      </c>
      <c r="L23" s="15">
        <v>12</v>
      </c>
      <c r="M23" s="15">
        <v>1353</v>
      </c>
      <c r="N23" s="15">
        <v>503</v>
      </c>
      <c r="O23" s="15">
        <v>458</v>
      </c>
      <c r="P23" s="15">
        <v>201</v>
      </c>
      <c r="Q23" s="15">
        <v>191</v>
      </c>
    </row>
    <row r="24" spans="2:17" ht="20.100000000000001" customHeight="1" thickBot="1" x14ac:dyDescent="0.25">
      <c r="B24" s="3" t="s">
        <v>19</v>
      </c>
      <c r="C24" s="15">
        <v>140</v>
      </c>
      <c r="D24" s="15">
        <v>60</v>
      </c>
      <c r="E24" s="15">
        <v>46</v>
      </c>
      <c r="F24" s="15">
        <v>23</v>
      </c>
      <c r="G24" s="15">
        <v>11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140</v>
      </c>
      <c r="N24" s="15">
        <v>60</v>
      </c>
      <c r="O24" s="15">
        <v>46</v>
      </c>
      <c r="P24" s="15">
        <v>23</v>
      </c>
      <c r="Q24" s="15">
        <v>11</v>
      </c>
    </row>
    <row r="25" spans="2:17" ht="20.100000000000001" customHeight="1" thickBot="1" x14ac:dyDescent="0.25">
      <c r="B25" s="3" t="s">
        <v>20</v>
      </c>
      <c r="C25" s="15">
        <v>102</v>
      </c>
      <c r="D25" s="15">
        <v>46</v>
      </c>
      <c r="E25" s="15">
        <v>45</v>
      </c>
      <c r="F25" s="15">
        <v>4</v>
      </c>
      <c r="G25" s="15">
        <v>7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102</v>
      </c>
      <c r="N25" s="15">
        <v>46</v>
      </c>
      <c r="O25" s="15">
        <v>45</v>
      </c>
      <c r="P25" s="15">
        <v>4</v>
      </c>
      <c r="Q25" s="15">
        <v>7</v>
      </c>
    </row>
    <row r="26" spans="2:17" ht="20.100000000000001" customHeight="1" thickBot="1" x14ac:dyDescent="0.25">
      <c r="B26" s="4" t="s">
        <v>21</v>
      </c>
      <c r="C26" s="15">
        <v>280</v>
      </c>
      <c r="D26" s="15">
        <v>126</v>
      </c>
      <c r="E26" s="15">
        <v>101</v>
      </c>
      <c r="F26" s="15">
        <v>32</v>
      </c>
      <c r="G26" s="15">
        <v>21</v>
      </c>
      <c r="H26" s="15">
        <v>1</v>
      </c>
      <c r="I26" s="15">
        <v>0</v>
      </c>
      <c r="J26" s="15">
        <v>0</v>
      </c>
      <c r="K26" s="15">
        <v>1</v>
      </c>
      <c r="L26" s="15">
        <v>0</v>
      </c>
      <c r="M26" s="15">
        <v>281</v>
      </c>
      <c r="N26" s="15">
        <v>126</v>
      </c>
      <c r="O26" s="15">
        <v>101</v>
      </c>
      <c r="P26" s="15">
        <v>33</v>
      </c>
      <c r="Q26" s="15">
        <v>21</v>
      </c>
    </row>
    <row r="27" spans="2:17" ht="20.100000000000001" customHeight="1" thickBot="1" x14ac:dyDescent="0.25">
      <c r="B27" s="5" t="s">
        <v>22</v>
      </c>
      <c r="C27" s="16">
        <v>82</v>
      </c>
      <c r="D27" s="16">
        <v>30</v>
      </c>
      <c r="E27" s="16">
        <v>31</v>
      </c>
      <c r="F27" s="16">
        <v>8</v>
      </c>
      <c r="G27" s="16">
        <v>13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82</v>
      </c>
      <c r="N27" s="16">
        <v>30</v>
      </c>
      <c r="O27" s="16">
        <v>31</v>
      </c>
      <c r="P27" s="16">
        <v>8</v>
      </c>
      <c r="Q27" s="16">
        <v>13</v>
      </c>
    </row>
    <row r="28" spans="2:17" ht="20.100000000000001" customHeight="1" thickBot="1" x14ac:dyDescent="0.25">
      <c r="B28" s="6" t="s">
        <v>23</v>
      </c>
      <c r="C28" s="8">
        <f>SUM(C11:C27)</f>
        <v>8792</v>
      </c>
      <c r="D28" s="8">
        <f t="shared" ref="D28:Q28" si="0">SUM(D11:D27)</f>
        <v>3947</v>
      </c>
      <c r="E28" s="8">
        <f t="shared" si="0"/>
        <v>2193</v>
      </c>
      <c r="F28" s="8">
        <f t="shared" si="0"/>
        <v>1704</v>
      </c>
      <c r="G28" s="8">
        <f t="shared" si="0"/>
        <v>948</v>
      </c>
      <c r="H28" s="8">
        <f t="shared" si="0"/>
        <v>78</v>
      </c>
      <c r="I28" s="8">
        <f t="shared" si="0"/>
        <v>26</v>
      </c>
      <c r="J28" s="8">
        <f t="shared" si="0"/>
        <v>16</v>
      </c>
      <c r="K28" s="8">
        <f t="shared" si="0"/>
        <v>21</v>
      </c>
      <c r="L28" s="8">
        <f t="shared" si="0"/>
        <v>15</v>
      </c>
      <c r="M28" s="8">
        <f t="shared" si="0"/>
        <v>8870</v>
      </c>
      <c r="N28" s="8">
        <f t="shared" si="0"/>
        <v>3973</v>
      </c>
      <c r="O28" s="8">
        <f t="shared" si="0"/>
        <v>2209</v>
      </c>
      <c r="P28" s="8">
        <f t="shared" si="0"/>
        <v>1725</v>
      </c>
      <c r="Q28" s="8">
        <f t="shared" si="0"/>
        <v>963</v>
      </c>
    </row>
    <row r="29" spans="2:17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54</v>
      </c>
      <c r="D9" s="18"/>
      <c r="E9" s="18"/>
    </row>
    <row r="10" spans="2:5" ht="50.1" customHeight="1" thickBot="1" x14ac:dyDescent="0.25">
      <c r="C10" s="7" t="s">
        <v>51</v>
      </c>
      <c r="D10" s="7" t="s">
        <v>52</v>
      </c>
      <c r="E10" s="7" t="s">
        <v>53</v>
      </c>
    </row>
    <row r="11" spans="2:5" ht="20.100000000000001" customHeight="1" thickBot="1" x14ac:dyDescent="0.2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0.63792048929663614</v>
      </c>
      <c r="D11" s="10">
        <f>+IF(('Personas Enjuiciadas'!N11+'Personas Enjuiciadas'!P11)&gt;0,('Personas Enjuiciadas'!D11+'Personas Enjuiciadas'!I11)/('Personas Enjuiciadas'!N11+'Personas Enjuiciadas'!P11),"-")</f>
        <v>0.62283737024221453</v>
      </c>
      <c r="E11" s="10">
        <f>+IF(('Personas Enjuiciadas'!O11+'Personas Enjuiciadas'!Q11)&gt;0,('Personas Enjuiciadas'!E11+'Personas Enjuiciadas'!J11)/('Personas Enjuiciadas'!O11+'Personas Enjuiciadas'!Q11),"-")</f>
        <v>0.67432150313152406</v>
      </c>
    </row>
    <row r="12" spans="2:5" ht="20.100000000000001" customHeight="1" thickBot="1" x14ac:dyDescent="0.2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0.80544747081712065</v>
      </c>
      <c r="D12" s="10">
        <f>+IF(('Personas Enjuiciadas'!N12+'Personas Enjuiciadas'!P12)&gt;0,('Personas Enjuiciadas'!D12+'Personas Enjuiciadas'!I12)/('Personas Enjuiciadas'!N12+'Personas Enjuiciadas'!P12),"-")</f>
        <v>0.80740740740740746</v>
      </c>
      <c r="E12" s="10">
        <f>+IF(('Personas Enjuiciadas'!O12+'Personas Enjuiciadas'!Q12)&gt;0,('Personas Enjuiciadas'!E12+'Personas Enjuiciadas'!J12)/('Personas Enjuiciadas'!O12+'Personas Enjuiciadas'!Q12),"-")</f>
        <v>0.80327868852459017</v>
      </c>
    </row>
    <row r="13" spans="2:5" ht="20.100000000000001" customHeight="1" thickBot="1" x14ac:dyDescent="0.2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0.80334728033472802</v>
      </c>
      <c r="D13" s="10">
        <f>+IF(('Personas Enjuiciadas'!N13+'Personas Enjuiciadas'!P13)&gt;0,('Personas Enjuiciadas'!D13+'Personas Enjuiciadas'!I13)/('Personas Enjuiciadas'!N13+'Personas Enjuiciadas'!P13),"-")</f>
        <v>0.81182795698924726</v>
      </c>
      <c r="E13" s="10">
        <f>+IF(('Personas Enjuiciadas'!O13+'Personas Enjuiciadas'!Q13)&gt;0,('Personas Enjuiciadas'!E13+'Personas Enjuiciadas'!J13)/('Personas Enjuiciadas'!O13+'Personas Enjuiciadas'!Q13),"-")</f>
        <v>0.77358490566037741</v>
      </c>
    </row>
    <row r="14" spans="2:5" ht="20.100000000000001" customHeight="1" thickBot="1" x14ac:dyDescent="0.2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0.77118644067796616</v>
      </c>
      <c r="D14" s="10">
        <f>+IF(('Personas Enjuiciadas'!N14+'Personas Enjuiciadas'!P14)&gt;0,('Personas Enjuiciadas'!D14+'Personas Enjuiciadas'!I14)/('Personas Enjuiciadas'!N14+'Personas Enjuiciadas'!P14),"-")</f>
        <v>0.78504672897196259</v>
      </c>
      <c r="E14" s="10">
        <f>+IF(('Personas Enjuiciadas'!O14+'Personas Enjuiciadas'!Q14)&gt;0,('Personas Enjuiciadas'!E14+'Personas Enjuiciadas'!J14)/('Personas Enjuiciadas'!O14+'Personas Enjuiciadas'!Q14),"-")</f>
        <v>0.75</v>
      </c>
    </row>
    <row r="15" spans="2:5" ht="20.100000000000001" customHeight="1" thickBot="1" x14ac:dyDescent="0.2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0.60902255639097747</v>
      </c>
      <c r="D15" s="10">
        <f>+IF(('Personas Enjuiciadas'!N15+'Personas Enjuiciadas'!P15)&gt;0,('Personas Enjuiciadas'!D15+'Personas Enjuiciadas'!I15)/('Personas Enjuiciadas'!N15+'Personas Enjuiciadas'!P15),"-")</f>
        <v>0.58937198067632846</v>
      </c>
      <c r="E15" s="10">
        <f>+IF(('Personas Enjuiciadas'!O15+'Personas Enjuiciadas'!Q15)&gt;0,('Personas Enjuiciadas'!E15+'Personas Enjuiciadas'!J15)/('Personas Enjuiciadas'!O15+'Personas Enjuiciadas'!Q15),"-")</f>
        <v>0.67796610169491522</v>
      </c>
    </row>
    <row r="16" spans="2:5" ht="20.100000000000001" customHeight="1" thickBot="1" x14ac:dyDescent="0.2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0.69565217391304346</v>
      </c>
      <c r="D16" s="10">
        <f>+IF(('Personas Enjuiciadas'!N16+'Personas Enjuiciadas'!P16)&gt;0,('Personas Enjuiciadas'!D16+'Personas Enjuiciadas'!I16)/('Personas Enjuiciadas'!N16+'Personas Enjuiciadas'!P16),"-")</f>
        <v>0.69892473118279574</v>
      </c>
      <c r="E16" s="10">
        <f>+IF(('Personas Enjuiciadas'!O16+'Personas Enjuiciadas'!Q16)&gt;0,('Personas Enjuiciadas'!E16+'Personas Enjuiciadas'!J16)/('Personas Enjuiciadas'!O16+'Personas Enjuiciadas'!Q16),"-")</f>
        <v>0.68181818181818177</v>
      </c>
    </row>
    <row r="17" spans="2:5" ht="20.100000000000001" customHeight="1" thickBot="1" x14ac:dyDescent="0.2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0.74133949191685911</v>
      </c>
      <c r="D17" s="10">
        <f>+IF(('Personas Enjuiciadas'!N17+'Personas Enjuiciadas'!P17)&gt;0,('Personas Enjuiciadas'!D17+'Personas Enjuiciadas'!I17)/('Personas Enjuiciadas'!N17+'Personas Enjuiciadas'!P17),"-")</f>
        <v>0.75</v>
      </c>
      <c r="E17" s="10">
        <f>+IF(('Personas Enjuiciadas'!O17+'Personas Enjuiciadas'!Q17)&gt;0,('Personas Enjuiciadas'!E17+'Personas Enjuiciadas'!J17)/('Personas Enjuiciadas'!O17+'Personas Enjuiciadas'!Q17),"-")</f>
        <v>0.72262773722627738</v>
      </c>
    </row>
    <row r="18" spans="2:5" ht="20.100000000000001" customHeight="1" thickBot="1" x14ac:dyDescent="0.2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0.65102639296187681</v>
      </c>
      <c r="D18" s="10">
        <f>+IF(('Personas Enjuiciadas'!N18+'Personas Enjuiciadas'!P18)&gt;0,('Personas Enjuiciadas'!D18+'Personas Enjuiciadas'!I18)/('Personas Enjuiciadas'!N18+'Personas Enjuiciadas'!P18),"-")</f>
        <v>0.66390041493775931</v>
      </c>
      <c r="E18" s="10">
        <f>+IF(('Personas Enjuiciadas'!O18+'Personas Enjuiciadas'!Q18)&gt;0,('Personas Enjuiciadas'!E18+'Personas Enjuiciadas'!J18)/('Personas Enjuiciadas'!O18+'Personas Enjuiciadas'!Q18),"-")</f>
        <v>0.62</v>
      </c>
    </row>
    <row r="19" spans="2:5" ht="20.100000000000001" customHeight="1" thickBot="1" x14ac:dyDescent="0.2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0.64188351920693931</v>
      </c>
      <c r="D19" s="10">
        <f>+IF(('Personas Enjuiciadas'!N19+'Personas Enjuiciadas'!P19)&gt;0,('Personas Enjuiciadas'!D19+'Personas Enjuiciadas'!I19)/('Personas Enjuiciadas'!N19+'Personas Enjuiciadas'!P19),"-")</f>
        <v>0.65179542981501637</v>
      </c>
      <c r="E19" s="10">
        <f>+IF(('Personas Enjuiciadas'!O19+'Personas Enjuiciadas'!Q19)&gt;0,('Personas Enjuiciadas'!E19+'Personas Enjuiciadas'!J19)/('Personas Enjuiciadas'!O19+'Personas Enjuiciadas'!Q19),"-")</f>
        <v>0.62877697841726621</v>
      </c>
    </row>
    <row r="20" spans="2:5" ht="20.100000000000001" customHeight="1" thickBot="1" x14ac:dyDescent="0.2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0.68635968722849694</v>
      </c>
      <c r="D20" s="10">
        <f>+IF(('Personas Enjuiciadas'!N20+'Personas Enjuiciadas'!P20)&gt;0,('Personas Enjuiciadas'!D20+'Personas Enjuiciadas'!I20)/('Personas Enjuiciadas'!N20+'Personas Enjuiciadas'!P20),"-")</f>
        <v>0.69171974522292989</v>
      </c>
      <c r="E20" s="10">
        <f>+IF(('Personas Enjuiciadas'!O20+'Personas Enjuiciadas'!Q20)&gt;0,('Personas Enjuiciadas'!E20+'Personas Enjuiciadas'!J20)/('Personas Enjuiciadas'!O20+'Personas Enjuiciadas'!Q20),"-")</f>
        <v>0.67486338797814205</v>
      </c>
    </row>
    <row r="21" spans="2:5" ht="20.100000000000001" customHeight="1" thickBot="1" x14ac:dyDescent="0.2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0.82634730538922152</v>
      </c>
      <c r="D21" s="10">
        <f>+IF(('Personas Enjuiciadas'!N21+'Personas Enjuiciadas'!P21)&gt;0,('Personas Enjuiciadas'!D21+'Personas Enjuiciadas'!I21)/('Personas Enjuiciadas'!N21+'Personas Enjuiciadas'!P21),"-")</f>
        <v>0.82666666666666666</v>
      </c>
      <c r="E21" s="10">
        <f>+IF(('Personas Enjuiciadas'!O21+'Personas Enjuiciadas'!Q21)&gt;0,('Personas Enjuiciadas'!E21+'Personas Enjuiciadas'!J21)/('Personas Enjuiciadas'!O21+'Personas Enjuiciadas'!Q21),"-")</f>
        <v>0.82352941176470584</v>
      </c>
    </row>
    <row r="22" spans="2:5" ht="20.100000000000001" customHeight="1" thickBot="1" x14ac:dyDescent="0.2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0.8</v>
      </c>
      <c r="D22" s="10">
        <f>+IF(('Personas Enjuiciadas'!N22+'Personas Enjuiciadas'!P22)&gt;0,('Personas Enjuiciadas'!D22+'Personas Enjuiciadas'!I22)/('Personas Enjuiciadas'!N22+'Personas Enjuiciadas'!P22),"-")</f>
        <v>0.7978723404255319</v>
      </c>
      <c r="E22" s="10">
        <f>+IF(('Personas Enjuiciadas'!O22+'Personas Enjuiciadas'!Q22)&gt;0,('Personas Enjuiciadas'!E22+'Personas Enjuiciadas'!J22)/('Personas Enjuiciadas'!O22+'Personas Enjuiciadas'!Q22),"-")</f>
        <v>0.81034482758620685</v>
      </c>
    </row>
    <row r="23" spans="2:5" ht="20.100000000000001" customHeight="1" thickBot="1" x14ac:dyDescent="0.2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0.7102734663710274</v>
      </c>
      <c r="D23" s="10">
        <f>+IF(('Personas Enjuiciadas'!N23+'Personas Enjuiciadas'!P23)&gt;0,('Personas Enjuiciadas'!D23+'Personas Enjuiciadas'!I23)/('Personas Enjuiciadas'!N23+'Personas Enjuiciadas'!P23),"-")</f>
        <v>0.71448863636363635</v>
      </c>
      <c r="E23" s="10">
        <f>+IF(('Personas Enjuiciadas'!O23+'Personas Enjuiciadas'!Q23)&gt;0,('Personas Enjuiciadas'!E23+'Personas Enjuiciadas'!J23)/('Personas Enjuiciadas'!O23+'Personas Enjuiciadas'!Q23),"-")</f>
        <v>0.70570107858243447</v>
      </c>
    </row>
    <row r="24" spans="2:5" ht="20.100000000000001" customHeight="1" thickBot="1" x14ac:dyDescent="0.2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0.75714285714285712</v>
      </c>
      <c r="D24" s="10">
        <f>+IF(('Personas Enjuiciadas'!N24+'Personas Enjuiciadas'!P24)&gt;0,('Personas Enjuiciadas'!D24+'Personas Enjuiciadas'!I24)/('Personas Enjuiciadas'!N24+'Personas Enjuiciadas'!P24),"-")</f>
        <v>0.72289156626506024</v>
      </c>
      <c r="E24" s="10">
        <f>+IF(('Personas Enjuiciadas'!O24+'Personas Enjuiciadas'!Q24)&gt;0,('Personas Enjuiciadas'!E24+'Personas Enjuiciadas'!J24)/('Personas Enjuiciadas'!O24+'Personas Enjuiciadas'!Q24),"-")</f>
        <v>0.80701754385964908</v>
      </c>
    </row>
    <row r="25" spans="2:5" ht="20.100000000000001" customHeight="1" thickBot="1" x14ac:dyDescent="0.2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0.89215686274509809</v>
      </c>
      <c r="D25" s="10">
        <f>+IF(('Personas Enjuiciadas'!N25+'Personas Enjuiciadas'!P25)&gt;0,('Personas Enjuiciadas'!D25+'Personas Enjuiciadas'!I25)/('Personas Enjuiciadas'!N25+'Personas Enjuiciadas'!P25),"-")</f>
        <v>0.92</v>
      </c>
      <c r="E25" s="10">
        <f>+IF(('Personas Enjuiciadas'!O25+'Personas Enjuiciadas'!Q25)&gt;0,('Personas Enjuiciadas'!E25+'Personas Enjuiciadas'!J25)/('Personas Enjuiciadas'!O25+'Personas Enjuiciadas'!Q25),"-")</f>
        <v>0.86538461538461542</v>
      </c>
    </row>
    <row r="26" spans="2:5" ht="20.100000000000001" customHeight="1" thickBot="1" x14ac:dyDescent="0.2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0.80782918149466187</v>
      </c>
      <c r="D26" s="10">
        <f>+IF(('Personas Enjuiciadas'!N26+'Personas Enjuiciadas'!P26)&gt;0,('Personas Enjuiciadas'!D26+'Personas Enjuiciadas'!I26)/('Personas Enjuiciadas'!N26+'Personas Enjuiciadas'!P26),"-")</f>
        <v>0.79245283018867929</v>
      </c>
      <c r="E26" s="10">
        <f>+IF(('Personas Enjuiciadas'!O26+'Personas Enjuiciadas'!Q26)&gt;0,('Personas Enjuiciadas'!E26+'Personas Enjuiciadas'!J26)/('Personas Enjuiciadas'!O26+'Personas Enjuiciadas'!Q26),"-")</f>
        <v>0.82786885245901642</v>
      </c>
    </row>
    <row r="27" spans="2:5" ht="20.100000000000001" customHeight="1" thickBot="1" x14ac:dyDescent="0.2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0.74390243902439024</v>
      </c>
      <c r="D27" s="10">
        <f>+IF(('Personas Enjuiciadas'!N27+'Personas Enjuiciadas'!P27)&gt;0,('Personas Enjuiciadas'!D27+'Personas Enjuiciadas'!I27)/('Personas Enjuiciadas'!N27+'Personas Enjuiciadas'!P27),"-")</f>
        <v>0.78947368421052633</v>
      </c>
      <c r="E27" s="10">
        <f>+IF(('Personas Enjuiciadas'!O27+'Personas Enjuiciadas'!Q27)&gt;0,('Personas Enjuiciadas'!E27+'Personas Enjuiciadas'!J27)/('Personas Enjuiciadas'!O27+'Personas Enjuiciadas'!Q27),"-")</f>
        <v>0.70454545454545459</v>
      </c>
    </row>
    <row r="28" spans="2:5" ht="20.100000000000001" customHeight="1" thickBot="1" x14ac:dyDescent="0.2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0.69695603156708008</v>
      </c>
      <c r="D28" s="9">
        <f>+IF(('Personas Enjuiciadas'!N28+'Personas Enjuiciadas'!P28)&gt;0,('Personas Enjuiciadas'!D28+'Personas Enjuiciadas'!I28)/('Personas Enjuiciadas'!N28+'Personas Enjuiciadas'!P28),"-")</f>
        <v>0.69726219726219729</v>
      </c>
      <c r="E28" s="9">
        <f>+IF(('Personas Enjuiciadas'!O28+'Personas Enjuiciadas'!Q28)&gt;0,('Personas Enjuiciadas'!E28+'Personas Enjuiciadas'!J28)/('Personas Enjuiciadas'!O28+'Personas Enjuiciadas'!Q28),"-")</f>
        <v>0.69640605296343006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8" t="s">
        <v>58</v>
      </c>
      <c r="D9" s="18"/>
      <c r="E9" s="18"/>
    </row>
    <row r="10" spans="2:5" ht="44.25" customHeight="1" thickBot="1" x14ac:dyDescent="0.25">
      <c r="C10" s="7" t="s">
        <v>55</v>
      </c>
      <c r="D10" s="7" t="s">
        <v>56</v>
      </c>
      <c r="E10" s="7" t="s">
        <v>57</v>
      </c>
    </row>
    <row r="11" spans="2:5" ht="20.100000000000001" customHeight="1" thickBot="1" x14ac:dyDescent="0.25">
      <c r="B11" s="2" t="s">
        <v>6</v>
      </c>
      <c r="C11" s="14">
        <v>87</v>
      </c>
      <c r="D11" s="14">
        <v>0</v>
      </c>
      <c r="E11" s="14">
        <v>101</v>
      </c>
    </row>
    <row r="12" spans="2:5" ht="20.100000000000001" customHeight="1" thickBot="1" x14ac:dyDescent="0.25">
      <c r="B12" s="3" t="s">
        <v>7</v>
      </c>
      <c r="C12" s="15">
        <v>11</v>
      </c>
      <c r="D12" s="15">
        <v>0</v>
      </c>
      <c r="E12" s="15">
        <v>7</v>
      </c>
    </row>
    <row r="13" spans="2:5" ht="20.100000000000001" customHeight="1" thickBot="1" x14ac:dyDescent="0.25">
      <c r="B13" s="3" t="s">
        <v>8</v>
      </c>
      <c r="C13" s="15">
        <v>8</v>
      </c>
      <c r="D13" s="15">
        <v>0</v>
      </c>
      <c r="E13" s="15">
        <v>2</v>
      </c>
    </row>
    <row r="14" spans="2:5" ht="20.100000000000001" customHeight="1" thickBot="1" x14ac:dyDescent="0.25">
      <c r="B14" s="3" t="s">
        <v>9</v>
      </c>
      <c r="C14" s="15">
        <v>31</v>
      </c>
      <c r="D14" s="15">
        <v>0</v>
      </c>
      <c r="E14" s="15">
        <v>41</v>
      </c>
    </row>
    <row r="15" spans="2:5" ht="20.100000000000001" customHeight="1" thickBot="1" x14ac:dyDescent="0.25">
      <c r="B15" s="3" t="s">
        <v>10</v>
      </c>
      <c r="C15" s="15">
        <v>7</v>
      </c>
      <c r="D15" s="15">
        <v>0</v>
      </c>
      <c r="E15" s="15">
        <v>5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0</v>
      </c>
      <c r="E16" s="15">
        <v>0</v>
      </c>
    </row>
    <row r="17" spans="2:5" ht="20.100000000000001" customHeight="1" thickBot="1" x14ac:dyDescent="0.25">
      <c r="B17" s="3" t="s">
        <v>12</v>
      </c>
      <c r="C17" s="15">
        <v>47</v>
      </c>
      <c r="D17" s="15">
        <v>0</v>
      </c>
      <c r="E17" s="15">
        <v>24</v>
      </c>
    </row>
    <row r="18" spans="2:5" ht="20.100000000000001" customHeight="1" thickBot="1" x14ac:dyDescent="0.25">
      <c r="B18" s="3" t="s">
        <v>13</v>
      </c>
      <c r="C18" s="15">
        <v>14</v>
      </c>
      <c r="D18" s="15">
        <v>0</v>
      </c>
      <c r="E18" s="15">
        <v>6</v>
      </c>
    </row>
    <row r="19" spans="2:5" ht="20.100000000000001" customHeight="1" thickBot="1" x14ac:dyDescent="0.25">
      <c r="B19" s="3" t="s">
        <v>14</v>
      </c>
      <c r="C19" s="15">
        <v>73</v>
      </c>
      <c r="D19" s="15">
        <v>0</v>
      </c>
      <c r="E19" s="15">
        <v>50</v>
      </c>
    </row>
    <row r="20" spans="2:5" ht="20.100000000000001" customHeight="1" thickBot="1" x14ac:dyDescent="0.25">
      <c r="B20" s="3" t="s">
        <v>15</v>
      </c>
      <c r="C20" s="15">
        <v>94</v>
      </c>
      <c r="D20" s="15">
        <v>0</v>
      </c>
      <c r="E20" s="15">
        <v>89</v>
      </c>
    </row>
    <row r="21" spans="2:5" ht="20.100000000000001" customHeight="1" thickBot="1" x14ac:dyDescent="0.25">
      <c r="B21" s="3" t="s">
        <v>16</v>
      </c>
      <c r="C21" s="15">
        <v>18</v>
      </c>
      <c r="D21" s="15">
        <v>3</v>
      </c>
      <c r="E21" s="15">
        <v>9</v>
      </c>
    </row>
    <row r="22" spans="2:5" ht="20.100000000000001" customHeight="1" thickBot="1" x14ac:dyDescent="0.25">
      <c r="B22" s="3" t="s">
        <v>17</v>
      </c>
      <c r="C22" s="15">
        <v>15</v>
      </c>
      <c r="D22" s="15">
        <v>0</v>
      </c>
      <c r="E22" s="15">
        <v>14</v>
      </c>
    </row>
    <row r="23" spans="2:5" ht="20.100000000000001" customHeight="1" thickBot="1" x14ac:dyDescent="0.25">
      <c r="B23" s="3" t="s">
        <v>18</v>
      </c>
      <c r="C23" s="15">
        <v>11</v>
      </c>
      <c r="D23" s="15">
        <v>8</v>
      </c>
      <c r="E23" s="15">
        <v>8</v>
      </c>
    </row>
    <row r="24" spans="2:5" ht="20.100000000000001" customHeight="1" thickBot="1" x14ac:dyDescent="0.25">
      <c r="B24" s="3" t="s">
        <v>19</v>
      </c>
      <c r="C24" s="15">
        <v>0</v>
      </c>
      <c r="D24" s="15">
        <v>0</v>
      </c>
      <c r="E24" s="15">
        <v>0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20</v>
      </c>
      <c r="D26" s="15">
        <v>0</v>
      </c>
      <c r="E26" s="15">
        <v>29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436</v>
      </c>
      <c r="D28" s="8">
        <f t="shared" ref="D28:E28" si="0">SUM(D11:D27)</f>
        <v>11</v>
      </c>
      <c r="E28" s="8">
        <f t="shared" si="0"/>
        <v>385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44.25" customHeight="1" thickBot="1" x14ac:dyDescent="0.25">
      <c r="C10" s="27" t="s">
        <v>68</v>
      </c>
      <c r="D10" s="29"/>
      <c r="E10" s="29"/>
      <c r="F10" s="27" t="s">
        <v>60</v>
      </c>
      <c r="G10" s="27" t="s">
        <v>61</v>
      </c>
    </row>
    <row r="11" spans="2:7" ht="33" customHeight="1" thickBot="1" x14ac:dyDescent="0.25">
      <c r="C11" s="11" t="s">
        <v>59</v>
      </c>
      <c r="D11" s="11" t="s">
        <v>62</v>
      </c>
      <c r="E11" s="12" t="s">
        <v>63</v>
      </c>
      <c r="F11" s="28"/>
      <c r="G11" s="28"/>
    </row>
    <row r="12" spans="2:7" ht="20.100000000000001" customHeight="1" thickBot="1" x14ac:dyDescent="0.25">
      <c r="B12" s="2" t="s">
        <v>6</v>
      </c>
      <c r="C12" s="14">
        <v>667</v>
      </c>
      <c r="D12" s="14">
        <v>376</v>
      </c>
      <c r="E12" s="14">
        <v>588</v>
      </c>
      <c r="F12" s="14">
        <v>15</v>
      </c>
      <c r="G12" s="14">
        <v>48</v>
      </c>
    </row>
    <row r="13" spans="2:7" ht="20.100000000000001" customHeight="1" thickBot="1" x14ac:dyDescent="0.25">
      <c r="B13" s="3" t="s">
        <v>7</v>
      </c>
      <c r="C13" s="15">
        <v>122</v>
      </c>
      <c r="D13" s="15">
        <v>85</v>
      </c>
      <c r="E13" s="15">
        <v>50</v>
      </c>
      <c r="F13" s="15">
        <v>0</v>
      </c>
      <c r="G13" s="15">
        <v>0</v>
      </c>
    </row>
    <row r="14" spans="2:7" ht="20.100000000000001" customHeight="1" thickBot="1" x14ac:dyDescent="0.25">
      <c r="B14" s="3" t="s">
        <v>8</v>
      </c>
      <c r="C14" s="15">
        <v>121</v>
      </c>
      <c r="D14" s="15">
        <v>71</v>
      </c>
      <c r="E14" s="15">
        <v>47</v>
      </c>
      <c r="F14" s="15">
        <v>5</v>
      </c>
      <c r="G14" s="15">
        <v>3</v>
      </c>
    </row>
    <row r="15" spans="2:7" ht="20.100000000000001" customHeight="1" thickBot="1" x14ac:dyDescent="0.25">
      <c r="B15" s="3" t="s">
        <v>9</v>
      </c>
      <c r="C15" s="15">
        <v>214</v>
      </c>
      <c r="D15" s="15">
        <v>59</v>
      </c>
      <c r="E15" s="15">
        <v>77</v>
      </c>
      <c r="F15" s="15">
        <v>0</v>
      </c>
      <c r="G15" s="15">
        <v>2</v>
      </c>
    </row>
    <row r="16" spans="2:7" ht="20.100000000000001" customHeight="1" thickBot="1" x14ac:dyDescent="0.25">
      <c r="B16" s="3" t="s">
        <v>10</v>
      </c>
      <c r="C16" s="15">
        <v>114</v>
      </c>
      <c r="D16" s="15">
        <v>47</v>
      </c>
      <c r="E16" s="15">
        <v>100</v>
      </c>
      <c r="F16" s="15">
        <v>0</v>
      </c>
      <c r="G16" s="15">
        <v>1</v>
      </c>
    </row>
    <row r="17" spans="2:7" ht="20.100000000000001" customHeight="1" thickBot="1" x14ac:dyDescent="0.25">
      <c r="B17" s="3" t="s">
        <v>11</v>
      </c>
      <c r="C17" s="15">
        <v>57</v>
      </c>
      <c r="D17" s="15">
        <v>23</v>
      </c>
      <c r="E17" s="15">
        <v>35</v>
      </c>
      <c r="F17" s="15">
        <v>0</v>
      </c>
      <c r="G17" s="15">
        <v>0</v>
      </c>
    </row>
    <row r="18" spans="2:7" ht="20.100000000000001" customHeight="1" thickBot="1" x14ac:dyDescent="0.25">
      <c r="B18" s="3" t="s">
        <v>12</v>
      </c>
      <c r="C18" s="15">
        <v>238</v>
      </c>
      <c r="D18" s="15">
        <v>83</v>
      </c>
      <c r="E18" s="15">
        <v>112</v>
      </c>
      <c r="F18" s="15">
        <v>1</v>
      </c>
      <c r="G18" s="15">
        <v>20</v>
      </c>
    </row>
    <row r="19" spans="2:7" ht="20.100000000000001" customHeight="1" thickBot="1" x14ac:dyDescent="0.25">
      <c r="B19" s="3" t="s">
        <v>13</v>
      </c>
      <c r="C19" s="15">
        <v>164</v>
      </c>
      <c r="D19" s="15">
        <v>58</v>
      </c>
      <c r="E19" s="15">
        <v>119</v>
      </c>
      <c r="F19" s="15">
        <v>1</v>
      </c>
      <c r="G19" s="15">
        <v>0</v>
      </c>
    </row>
    <row r="20" spans="2:7" ht="20.100000000000001" customHeight="1" thickBot="1" x14ac:dyDescent="0.25">
      <c r="B20" s="3" t="s">
        <v>14</v>
      </c>
      <c r="C20" s="15">
        <v>606</v>
      </c>
      <c r="D20" s="15">
        <v>428</v>
      </c>
      <c r="E20" s="15">
        <v>571</v>
      </c>
      <c r="F20" s="15">
        <v>14</v>
      </c>
      <c r="G20" s="15">
        <v>3</v>
      </c>
    </row>
    <row r="21" spans="2:7" ht="20.100000000000001" customHeight="1" thickBot="1" x14ac:dyDescent="0.25">
      <c r="B21" s="3" t="s">
        <v>15</v>
      </c>
      <c r="C21" s="15">
        <v>483</v>
      </c>
      <c r="D21" s="15">
        <v>307</v>
      </c>
      <c r="E21" s="15">
        <v>360</v>
      </c>
      <c r="F21" s="15">
        <v>9</v>
      </c>
      <c r="G21" s="15">
        <v>20</v>
      </c>
    </row>
    <row r="22" spans="2:7" ht="20.100000000000001" customHeight="1" thickBot="1" x14ac:dyDescent="0.25">
      <c r="B22" s="3" t="s">
        <v>16</v>
      </c>
      <c r="C22" s="15">
        <v>112</v>
      </c>
      <c r="D22" s="15">
        <v>25</v>
      </c>
      <c r="E22" s="15">
        <v>28</v>
      </c>
      <c r="F22" s="15">
        <v>2</v>
      </c>
      <c r="G22" s="15">
        <v>2</v>
      </c>
    </row>
    <row r="23" spans="2:7" ht="20.100000000000001" customHeight="1" thickBot="1" x14ac:dyDescent="0.25">
      <c r="B23" s="3" t="s">
        <v>17</v>
      </c>
      <c r="C23" s="15">
        <v>168</v>
      </c>
      <c r="D23" s="15">
        <v>97</v>
      </c>
      <c r="E23" s="15">
        <v>68</v>
      </c>
      <c r="F23" s="15">
        <v>5</v>
      </c>
      <c r="G23" s="15">
        <v>2</v>
      </c>
    </row>
    <row r="24" spans="2:7" ht="20.100000000000001" customHeight="1" thickBot="1" x14ac:dyDescent="0.25">
      <c r="B24" s="3" t="s">
        <v>18</v>
      </c>
      <c r="C24" s="15">
        <v>586</v>
      </c>
      <c r="D24" s="15">
        <v>342</v>
      </c>
      <c r="E24" s="15">
        <v>368</v>
      </c>
      <c r="F24" s="15">
        <v>42</v>
      </c>
      <c r="G24" s="15">
        <v>81</v>
      </c>
    </row>
    <row r="25" spans="2:7" ht="20.100000000000001" customHeight="1" thickBot="1" x14ac:dyDescent="0.25">
      <c r="B25" s="3" t="s">
        <v>19</v>
      </c>
      <c r="C25" s="15">
        <v>85</v>
      </c>
      <c r="D25" s="15">
        <v>21</v>
      </c>
      <c r="E25" s="15">
        <v>29</v>
      </c>
      <c r="F25" s="15">
        <v>6</v>
      </c>
      <c r="G25" s="15">
        <v>14</v>
      </c>
    </row>
    <row r="26" spans="2:7" ht="20.100000000000001" customHeight="1" thickBot="1" x14ac:dyDescent="0.25">
      <c r="B26" s="3" t="s">
        <v>20</v>
      </c>
      <c r="C26" s="15">
        <v>69</v>
      </c>
      <c r="D26" s="15">
        <v>22</v>
      </c>
      <c r="E26" s="15">
        <v>11</v>
      </c>
      <c r="F26" s="15">
        <v>1</v>
      </c>
      <c r="G26" s="15">
        <v>0</v>
      </c>
    </row>
    <row r="27" spans="2:7" ht="20.100000000000001" customHeight="1" thickBot="1" x14ac:dyDescent="0.25">
      <c r="B27" s="4" t="s">
        <v>21</v>
      </c>
      <c r="C27" s="15">
        <v>146</v>
      </c>
      <c r="D27" s="15">
        <v>81</v>
      </c>
      <c r="E27" s="15">
        <v>53</v>
      </c>
      <c r="F27" s="15">
        <v>2</v>
      </c>
      <c r="G27" s="15">
        <v>4</v>
      </c>
    </row>
    <row r="28" spans="2:7" ht="20.100000000000001" customHeight="1" thickBot="1" x14ac:dyDescent="0.25">
      <c r="B28" s="5" t="s">
        <v>22</v>
      </c>
      <c r="C28" s="16">
        <v>58</v>
      </c>
      <c r="D28" s="16">
        <v>3</v>
      </c>
      <c r="E28" s="16">
        <v>21</v>
      </c>
      <c r="F28" s="16">
        <v>0</v>
      </c>
      <c r="G28" s="16">
        <v>0</v>
      </c>
    </row>
    <row r="29" spans="2:7" ht="20.100000000000001" customHeight="1" thickBot="1" x14ac:dyDescent="0.25">
      <c r="B29" s="6" t="s">
        <v>23</v>
      </c>
      <c r="C29" s="8">
        <f>SUM(C12:C28)</f>
        <v>4010</v>
      </c>
      <c r="D29" s="8">
        <f t="shared" ref="D29:G29" si="0">SUM(D12:D28)</f>
        <v>2128</v>
      </c>
      <c r="E29" s="8">
        <f t="shared" si="0"/>
        <v>2637</v>
      </c>
      <c r="F29" s="8">
        <f t="shared" si="0"/>
        <v>103</v>
      </c>
      <c r="G29" s="8">
        <f t="shared" si="0"/>
        <v>200</v>
      </c>
    </row>
    <row r="30" spans="2:7" x14ac:dyDescent="0.2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2018-12-11T09:31:49Z</cp:lastPrinted>
  <dcterms:created xsi:type="dcterms:W3CDTF">2018-12-10T10:58:26Z</dcterms:created>
  <dcterms:modified xsi:type="dcterms:W3CDTF">2024-09-30T15:21:38Z</dcterms:modified>
</cp:coreProperties>
</file>